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15600" windowHeight="7965"/>
  </bookViews>
  <sheets>
    <sheet name="Arkusz1" sheetId="1" r:id="rId1"/>
    <sheet name="Arkusz2" sheetId="2" r:id="rId2"/>
    <sheet name="Arkusz3" sheetId="3" r:id="rId3"/>
  </sheets>
  <calcPr calcId="125725" calcOnSave="0"/>
</workbook>
</file>

<file path=xl/calcChain.xml><?xml version="1.0" encoding="utf-8"?>
<calcChain xmlns="http://schemas.openxmlformats.org/spreadsheetml/2006/main">
  <c r="D28" i="2"/>
  <c r="D27"/>
  <c r="D23"/>
  <c r="D20"/>
  <c r="E28"/>
  <c r="E27"/>
  <c r="E21"/>
  <c r="C35"/>
  <c r="C36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6"/>
  <c r="C5"/>
  <c r="C4"/>
  <c r="C3"/>
  <c r="L45" i="1"/>
  <c r="G45"/>
  <c r="J44"/>
  <c r="I44"/>
  <c r="H44"/>
  <c r="E44"/>
  <c r="D44"/>
  <c r="C44"/>
  <c r="L46"/>
  <c r="J45"/>
  <c r="I45"/>
  <c r="H45"/>
  <c r="I7"/>
  <c r="I17"/>
  <c r="I16"/>
  <c r="K44" s="1"/>
  <c r="I15"/>
  <c r="I14"/>
  <c r="I13"/>
  <c r="I12"/>
  <c r="I11"/>
  <c r="I10"/>
  <c r="I9"/>
  <c r="I8"/>
  <c r="I6"/>
  <c r="I5"/>
  <c r="K40"/>
  <c r="K45" s="1"/>
  <c r="K39"/>
  <c r="K37"/>
  <c r="K36"/>
  <c r="K35"/>
  <c r="K34"/>
  <c r="K33"/>
  <c r="K32"/>
  <c r="K31"/>
  <c r="K30"/>
  <c r="K29"/>
  <c r="K27"/>
  <c r="K26"/>
  <c r="K25"/>
  <c r="K24"/>
  <c r="K23"/>
  <c r="K22"/>
  <c r="K21"/>
  <c r="K20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45" l="1"/>
  <c r="K46"/>
  <c r="F44"/>
</calcChain>
</file>

<file path=xl/sharedStrings.xml><?xml version="1.0" encoding="utf-8"?>
<sst xmlns="http://schemas.openxmlformats.org/spreadsheetml/2006/main" count="112" uniqueCount="64">
  <si>
    <t>Instrument główny</t>
  </si>
  <si>
    <t>Zajęcia z akompaniatorem</t>
  </si>
  <si>
    <t>Nauka akompaniamentu</t>
  </si>
  <si>
    <t>Improwizacja organowa</t>
  </si>
  <si>
    <t>Zespół kameralny</t>
  </si>
  <si>
    <t>Kszatłcenie słuchu</t>
  </si>
  <si>
    <t>Zasady muzyki</t>
  </si>
  <si>
    <t>Harmonia</t>
  </si>
  <si>
    <t>Literatura muzyczna</t>
  </si>
  <si>
    <t>Historia muzyki z liter. muzyki</t>
  </si>
  <si>
    <t>Formy muzyczne</t>
  </si>
  <si>
    <t>Język polski</t>
  </si>
  <si>
    <t>Matematyka</t>
  </si>
  <si>
    <t>Historia</t>
  </si>
  <si>
    <t>Wiedza o społeczeństwie</t>
  </si>
  <si>
    <t>Fizyka i astronomią</t>
  </si>
  <si>
    <t xml:space="preserve">Chemia </t>
  </si>
  <si>
    <t>Geografia</t>
  </si>
  <si>
    <t>Biologia</t>
  </si>
  <si>
    <t>Edukacja dla bezpieczeństwa</t>
  </si>
  <si>
    <t>Wychowanie fizyczne</t>
  </si>
  <si>
    <t>Informatyka</t>
  </si>
  <si>
    <t>Podstawy przedsiębiorczości</t>
  </si>
  <si>
    <t>Godziny z wychowawcą</t>
  </si>
  <si>
    <t>Wychowanie do życia w rodzinie</t>
  </si>
  <si>
    <t>Religia</t>
  </si>
  <si>
    <t>Język .angielski(I)</t>
  </si>
  <si>
    <t>Fortepian obowiązkowy</t>
  </si>
  <si>
    <t>Przedmioty artystyczne</t>
  </si>
  <si>
    <t>I</t>
  </si>
  <si>
    <t>II</t>
  </si>
  <si>
    <t>III</t>
  </si>
  <si>
    <t>IV</t>
  </si>
  <si>
    <t>V</t>
  </si>
  <si>
    <t>VI</t>
  </si>
  <si>
    <t>Razem</t>
  </si>
  <si>
    <t>RPN</t>
  </si>
  <si>
    <t>X</t>
  </si>
  <si>
    <t>ogólne</t>
  </si>
  <si>
    <t>artystyczne</t>
  </si>
  <si>
    <t>Uwagi</t>
  </si>
  <si>
    <t>Orkiestra, chór, zespól wokalny</t>
  </si>
  <si>
    <t>Pozycja skopiowana z przedm artystycznych</t>
  </si>
  <si>
    <t>Zajęcia artystyczne</t>
  </si>
  <si>
    <t>Zajęcia to przedmioty artystyczne dodatkowe, może ich być więcej.</t>
  </si>
  <si>
    <t>Przedmioty dodatkowe</t>
  </si>
  <si>
    <t>zajęćia techniczne</t>
  </si>
  <si>
    <t>zajęcia artystyczne</t>
  </si>
  <si>
    <t>Język niemiecki (II)</t>
  </si>
  <si>
    <t>Plastyka</t>
  </si>
  <si>
    <t>Szkolny Plan Nauczania KNOSM II dla rocznika 2012/13 (po zmianach)</t>
  </si>
  <si>
    <r>
      <t>Przedmioty ogólne (</t>
    </r>
    <r>
      <rPr>
        <b/>
        <i/>
        <sz val="9"/>
        <rFont val="Arial"/>
        <family val="2"/>
        <charset val="238"/>
      </rPr>
      <t>1)</t>
    </r>
  </si>
  <si>
    <t>J. polski lub inne rozszerzenie (2)</t>
  </si>
  <si>
    <r>
      <t xml:space="preserve">Razem </t>
    </r>
    <r>
      <rPr>
        <sz val="10"/>
        <color theme="1"/>
        <rFont val="Arial"/>
        <family val="2"/>
        <charset val="238"/>
      </rPr>
      <t>(3)</t>
    </r>
  </si>
  <si>
    <t xml:space="preserve">W klasie V i VI przewidziana jest wieksza ilośc czasu na wybór nadoobowiązkowych zajęc artystycznych, nie wymienionych w niniejszym planie. </t>
  </si>
  <si>
    <t xml:space="preserve"> (1) Przedmioty ogólne sa realizowane na zajęiach wspólnych z KG i SKLO. Rozkład przedmiotów w poszczególneych alatch III etapu może uelce zmianie. Ilośc godzin z prz4dmiotów maturalnych w IV etapie może być zwiększona w razie potrezby</t>
  </si>
  <si>
    <t>(2) uczeń może wybrać inne rozszerzenia, w liczbie 6-8 godzin. Pozostałe z wyjątkiem matematyki reazliowane są w wymiarze 0,4,4 lub 0,3,3</t>
  </si>
  <si>
    <t>(3)  - łączna ilośc wszystkich godzin pomniejszona jest o 8, ponieważ hist muzyku ujeta jest w liczbie przedmiotów ogolnych i rozszrzeń</t>
  </si>
  <si>
    <t>Ilość  godzin w roku</t>
  </si>
  <si>
    <t>I półrocze</t>
  </si>
  <si>
    <t>II półrocze</t>
  </si>
  <si>
    <t>klasy</t>
  </si>
  <si>
    <t>Klasy I-III</t>
  </si>
  <si>
    <t>klasy IV-VI</t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</si>
</sst>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11"/>
      <color theme="1"/>
      <name val="Czcionka tekstu podstawowego"/>
      <family val="2"/>
      <charset val="238"/>
    </font>
    <font>
      <i/>
      <sz val="10"/>
      <name val="Arial"/>
      <family val="2"/>
      <charset val="238"/>
    </font>
    <font>
      <sz val="9"/>
      <name val="Arial"/>
      <family val="2"/>
      <charset val="238"/>
    </font>
    <font>
      <sz val="9"/>
      <name val="Times New Roman"/>
      <family val="1"/>
    </font>
    <font>
      <b/>
      <i/>
      <sz val="10"/>
      <name val="Arial"/>
      <family val="2"/>
      <charset val="238"/>
    </font>
    <font>
      <i/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theme="1"/>
      <name val="Czcionka tekstu podstawowego"/>
      <family val="2"/>
      <charset val="238"/>
    </font>
    <font>
      <b/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i/>
      <sz val="9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85B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double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double">
        <color indexed="64"/>
      </right>
      <top/>
      <bottom style="dotted">
        <color indexed="64"/>
      </bottom>
      <diagonal/>
    </border>
    <border>
      <left style="double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double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tted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129">
    <xf numFmtId="0" fontId="0" fillId="0" borderId="0" xfId="0"/>
    <xf numFmtId="0" fontId="1" fillId="2" borderId="2" xfId="0" applyNumberFormat="1" applyFont="1" applyFill="1" applyBorder="1" applyAlignment="1" applyProtection="1">
      <alignment horizontal="left" vertical="center" indent="1"/>
      <protection hidden="1"/>
    </xf>
    <xf numFmtId="0" fontId="1" fillId="2" borderId="3" xfId="0" applyNumberFormat="1" applyFont="1" applyFill="1" applyBorder="1" applyAlignment="1" applyProtection="1">
      <alignment horizontal="left" vertical="center" indent="1"/>
      <protection hidden="1"/>
    </xf>
    <xf numFmtId="0" fontId="1" fillId="2" borderId="4" xfId="0" applyNumberFormat="1" applyFont="1" applyFill="1" applyBorder="1" applyAlignment="1" applyProtection="1">
      <alignment horizontal="left" vertical="center" indent="1"/>
      <protection hidden="1"/>
    </xf>
    <xf numFmtId="164" fontId="2" fillId="0" borderId="7" xfId="0" applyNumberFormat="1" applyFont="1" applyFill="1" applyBorder="1" applyAlignment="1" applyProtection="1">
      <alignment horizontal="center" vertical="center"/>
      <protection locked="0"/>
    </xf>
    <xf numFmtId="164" fontId="2" fillId="0" borderId="3" xfId="0" applyNumberFormat="1" applyFont="1" applyFill="1" applyBorder="1" applyAlignment="1" applyProtection="1">
      <alignment horizontal="center" vertical="center"/>
      <protection locked="0"/>
    </xf>
    <xf numFmtId="164" fontId="2" fillId="0" borderId="8" xfId="0" applyNumberFormat="1" applyFont="1" applyFill="1" applyBorder="1" applyAlignment="1" applyProtection="1">
      <alignment horizontal="center" vertical="center"/>
      <protection locked="0"/>
    </xf>
    <xf numFmtId="164" fontId="2" fillId="0" borderId="4" xfId="0" applyNumberFormat="1" applyFont="1" applyFill="1" applyBorder="1" applyAlignment="1" applyProtection="1">
      <alignment horizontal="center" vertical="center"/>
      <protection locked="0"/>
    </xf>
    <xf numFmtId="0" fontId="4" fillId="2" borderId="2" xfId="0" applyNumberFormat="1" applyFont="1" applyFill="1" applyBorder="1" applyAlignment="1" applyProtection="1">
      <alignment horizontal="left" vertical="center" indent="1"/>
      <protection hidden="1"/>
    </xf>
    <xf numFmtId="0" fontId="5" fillId="2" borderId="5" xfId="0" applyFont="1" applyFill="1" applyBorder="1" applyAlignment="1" applyProtection="1">
      <alignment horizontal="left" vertical="center" indent="1"/>
      <protection hidden="1"/>
    </xf>
    <xf numFmtId="164" fontId="2" fillId="4" borderId="7" xfId="0" applyNumberFormat="1" applyFont="1" applyFill="1" applyBorder="1" applyAlignment="1" applyProtection="1">
      <alignment horizontal="center" vertical="center"/>
      <protection locked="0"/>
    </xf>
    <xf numFmtId="164" fontId="2" fillId="4" borderId="3" xfId="0" applyNumberFormat="1" applyFont="1" applyFill="1" applyBorder="1" applyAlignment="1" applyProtection="1">
      <alignment horizontal="center" vertical="center"/>
      <protection locked="0"/>
    </xf>
    <xf numFmtId="164" fontId="2" fillId="4" borderId="8" xfId="0" applyNumberFormat="1" applyFont="1" applyFill="1" applyBorder="1" applyAlignment="1" applyProtection="1">
      <alignment horizontal="center" vertical="center"/>
      <protection locked="0"/>
    </xf>
    <xf numFmtId="0" fontId="8" fillId="4" borderId="19" xfId="0" applyNumberFormat="1" applyFont="1" applyFill="1" applyBorder="1" applyAlignment="1">
      <alignment horizontal="center" vertical="center"/>
    </xf>
    <xf numFmtId="0" fontId="6" fillId="4" borderId="19" xfId="0" applyNumberFormat="1" applyFont="1" applyFill="1" applyBorder="1" applyAlignment="1" applyProtection="1">
      <alignment horizontal="center" vertical="center"/>
      <protection locked="0"/>
    </xf>
    <xf numFmtId="164" fontId="2" fillId="4" borderId="10" xfId="0" applyNumberFormat="1" applyFont="1" applyFill="1" applyBorder="1" applyAlignment="1" applyProtection="1">
      <alignment horizontal="center" vertical="center"/>
      <protection locked="0"/>
    </xf>
    <xf numFmtId="164" fontId="2" fillId="4" borderId="2" xfId="0" applyNumberFormat="1" applyFont="1" applyFill="1" applyBorder="1" applyAlignment="1" applyProtection="1">
      <alignment horizontal="center" vertical="center"/>
      <protection locked="0"/>
    </xf>
    <xf numFmtId="164" fontId="2" fillId="4" borderId="4" xfId="0" applyNumberFormat="1" applyFont="1" applyFill="1" applyBorder="1" applyAlignment="1" applyProtection="1">
      <alignment horizontal="center" vertical="center"/>
      <protection locked="0"/>
    </xf>
    <xf numFmtId="164" fontId="3" fillId="4" borderId="10" xfId="0" applyNumberFormat="1" applyFont="1" applyFill="1" applyBorder="1" applyAlignment="1" applyProtection="1">
      <alignment horizontal="center" vertical="center"/>
      <protection locked="0"/>
    </xf>
    <xf numFmtId="164" fontId="3" fillId="4" borderId="2" xfId="0" applyNumberFormat="1" applyFont="1" applyFill="1" applyBorder="1" applyAlignment="1" applyProtection="1">
      <alignment horizontal="center" vertical="center"/>
      <protection locked="0"/>
    </xf>
    <xf numFmtId="164" fontId="3" fillId="4" borderId="4" xfId="0" applyNumberFormat="1" applyFont="1" applyFill="1" applyBorder="1" applyAlignment="1" applyProtection="1">
      <alignment horizontal="center" vertical="center"/>
      <protection locked="0"/>
    </xf>
    <xf numFmtId="164" fontId="3" fillId="4" borderId="11" xfId="0" applyNumberFormat="1" applyFont="1" applyFill="1" applyBorder="1" applyAlignment="1" applyProtection="1">
      <alignment horizontal="center" vertical="center"/>
      <protection locked="0"/>
    </xf>
    <xf numFmtId="164" fontId="3" fillId="4" borderId="12" xfId="0" applyNumberFormat="1" applyFont="1" applyFill="1" applyBorder="1" applyAlignment="1" applyProtection="1">
      <alignment horizontal="center" vertical="center"/>
      <protection locked="0"/>
    </xf>
    <xf numFmtId="164" fontId="3" fillId="4" borderId="13" xfId="0" applyNumberFormat="1" applyFont="1" applyFill="1" applyBorder="1" applyAlignment="1" applyProtection="1">
      <alignment horizontal="center" vertical="center"/>
      <protection locked="0"/>
    </xf>
    <xf numFmtId="0" fontId="7" fillId="4" borderId="19" xfId="0" applyNumberFormat="1" applyFont="1" applyFill="1" applyBorder="1" applyAlignment="1">
      <alignment horizontal="center" vertical="center"/>
    </xf>
    <xf numFmtId="164" fontId="2" fillId="4" borderId="14" xfId="0" applyNumberFormat="1" applyFont="1" applyFill="1" applyBorder="1" applyAlignment="1" applyProtection="1">
      <alignment horizontal="center" vertical="center"/>
      <protection locked="0"/>
    </xf>
    <xf numFmtId="164" fontId="2" fillId="4" borderId="5" xfId="0" applyNumberFormat="1" applyFont="1" applyFill="1" applyBorder="1" applyAlignment="1" applyProtection="1">
      <alignment horizontal="center" vertical="center"/>
      <protection locked="0"/>
    </xf>
    <xf numFmtId="164" fontId="2" fillId="4" borderId="15" xfId="0" applyNumberFormat="1" applyFont="1" applyFill="1" applyBorder="1" applyAlignment="1" applyProtection="1">
      <alignment horizontal="center" vertical="center"/>
      <protection locked="0"/>
    </xf>
    <xf numFmtId="0" fontId="8" fillId="0" borderId="19" xfId="0" applyNumberFormat="1" applyFont="1" applyBorder="1" applyAlignment="1">
      <alignment horizontal="center" vertical="center"/>
    </xf>
    <xf numFmtId="164" fontId="2" fillId="0" borderId="21" xfId="0" applyNumberFormat="1" applyFont="1" applyFill="1" applyBorder="1" applyAlignment="1" applyProtection="1">
      <alignment horizontal="center" vertical="center"/>
      <protection locked="0"/>
    </xf>
    <xf numFmtId="164" fontId="2" fillId="0" borderId="22" xfId="0" applyNumberFormat="1" applyFont="1" applyFill="1" applyBorder="1" applyAlignment="1" applyProtection="1">
      <alignment horizontal="center" vertical="center"/>
      <protection locked="0"/>
    </xf>
    <xf numFmtId="164" fontId="2" fillId="0" borderId="23" xfId="0" applyNumberFormat="1" applyFont="1" applyFill="1" applyBorder="1" applyAlignment="1" applyProtection="1">
      <alignment horizontal="center" vertical="center"/>
      <protection locked="0"/>
    </xf>
    <xf numFmtId="164" fontId="2" fillId="4" borderId="9" xfId="0" applyNumberFormat="1" applyFont="1" applyFill="1" applyBorder="1" applyAlignment="1" applyProtection="1">
      <alignment horizontal="center" vertical="center"/>
      <protection locked="0"/>
    </xf>
    <xf numFmtId="164" fontId="6" fillId="4" borderId="24" xfId="0" applyNumberFormat="1" applyFont="1" applyFill="1" applyBorder="1" applyAlignment="1" applyProtection="1">
      <alignment horizontal="center" vertical="center"/>
      <protection locked="0"/>
    </xf>
    <xf numFmtId="0" fontId="8" fillId="4" borderId="20" xfId="0" applyNumberFormat="1" applyFont="1" applyFill="1" applyBorder="1" applyAlignment="1">
      <alignment horizontal="center" vertical="center"/>
    </xf>
    <xf numFmtId="0" fontId="7" fillId="4" borderId="20" xfId="0" applyNumberFormat="1" applyFont="1" applyFill="1" applyBorder="1" applyAlignment="1">
      <alignment horizontal="center" vertical="center"/>
    </xf>
    <xf numFmtId="164" fontId="2" fillId="5" borderId="1" xfId="0" applyNumberFormat="1" applyFont="1" applyFill="1" applyBorder="1" applyAlignment="1" applyProtection="1">
      <alignment horizontal="center" vertical="center"/>
      <protection locked="0"/>
    </xf>
    <xf numFmtId="164" fontId="2" fillId="5" borderId="6" xfId="0" applyNumberFormat="1" applyFont="1" applyFill="1" applyBorder="1" applyAlignment="1" applyProtection="1">
      <alignment horizontal="center" vertical="center"/>
      <protection locked="0"/>
    </xf>
    <xf numFmtId="164" fontId="2" fillId="5" borderId="26" xfId="0" applyNumberFormat="1" applyFont="1" applyFill="1" applyBorder="1" applyAlignment="1" applyProtection="1">
      <alignment horizontal="center" vertical="center"/>
      <protection locked="0"/>
    </xf>
    <xf numFmtId="0" fontId="8" fillId="5" borderId="19" xfId="0" applyNumberFormat="1" applyFont="1" applyFill="1" applyBorder="1" applyAlignment="1">
      <alignment horizontal="center"/>
    </xf>
    <xf numFmtId="164" fontId="2" fillId="5" borderId="2" xfId="0" applyNumberFormat="1" applyFont="1" applyFill="1" applyBorder="1" applyAlignment="1" applyProtection="1">
      <alignment horizontal="center" vertical="center"/>
      <protection locked="0"/>
    </xf>
    <xf numFmtId="164" fontId="2" fillId="5" borderId="4" xfId="0" applyNumberFormat="1" applyFont="1" applyFill="1" applyBorder="1" applyAlignment="1" applyProtection="1">
      <alignment horizontal="center" vertical="center"/>
      <protection locked="0"/>
    </xf>
    <xf numFmtId="0" fontId="8" fillId="5" borderId="28" xfId="0" applyNumberFormat="1" applyFont="1" applyFill="1" applyBorder="1" applyAlignment="1">
      <alignment horizontal="center" vertical="center"/>
    </xf>
    <xf numFmtId="0" fontId="6" fillId="5" borderId="28" xfId="0" applyNumberFormat="1" applyFont="1" applyFill="1" applyBorder="1" applyAlignment="1" applyProtection="1">
      <alignment horizontal="center" vertical="center"/>
      <protection locked="0"/>
    </xf>
    <xf numFmtId="164" fontId="2" fillId="5" borderId="27" xfId="0" applyNumberFormat="1" applyFont="1" applyFill="1" applyBorder="1" applyAlignment="1" applyProtection="1">
      <alignment horizontal="center" vertical="center"/>
      <protection locked="0"/>
    </xf>
    <xf numFmtId="164" fontId="2" fillId="0" borderId="29" xfId="0" applyNumberFormat="1" applyFont="1" applyFill="1" applyBorder="1" applyAlignment="1" applyProtection="1">
      <alignment horizontal="center" vertical="center"/>
      <protection locked="0"/>
    </xf>
    <xf numFmtId="0" fontId="0" fillId="0" borderId="19" xfId="0" applyBorder="1" applyAlignment="1">
      <alignment horizontal="center" vertical="center"/>
    </xf>
    <xf numFmtId="0" fontId="5" fillId="5" borderId="38" xfId="0" applyFont="1" applyFill="1" applyBorder="1" applyAlignment="1" applyProtection="1">
      <alignment horizontal="left" vertical="center" indent="1"/>
      <protection hidden="1"/>
    </xf>
    <xf numFmtId="0" fontId="1" fillId="5" borderId="39" xfId="0" applyNumberFormat="1" applyFont="1" applyFill="1" applyBorder="1" applyAlignment="1" applyProtection="1">
      <alignment horizontal="left" vertical="center" indent="1"/>
    </xf>
    <xf numFmtId="0" fontId="8" fillId="0" borderId="25" xfId="0" applyNumberFormat="1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164" fontId="8" fillId="0" borderId="19" xfId="0" applyNumberFormat="1" applyFont="1" applyBorder="1" applyAlignment="1">
      <alignment horizontal="center" vertical="center"/>
    </xf>
    <xf numFmtId="0" fontId="1" fillId="5" borderId="16" xfId="0" applyNumberFormat="1" applyFont="1" applyFill="1" applyBorder="1" applyAlignment="1" applyProtection="1">
      <alignment horizontal="left" vertical="center" indent="1"/>
    </xf>
    <xf numFmtId="164" fontId="2" fillId="5" borderId="40" xfId="0" applyNumberFormat="1" applyFont="1" applyFill="1" applyBorder="1" applyAlignment="1" applyProtection="1">
      <alignment horizontal="center" vertical="center"/>
      <protection locked="0"/>
    </xf>
    <xf numFmtId="164" fontId="2" fillId="5" borderId="12" xfId="0" applyNumberFormat="1" applyFont="1" applyFill="1" applyBorder="1" applyAlignment="1" applyProtection="1">
      <alignment horizontal="center" vertical="center"/>
      <protection locked="0"/>
    </xf>
    <xf numFmtId="164" fontId="2" fillId="5" borderId="13" xfId="0" applyNumberFormat="1" applyFont="1" applyFill="1" applyBorder="1" applyAlignment="1" applyProtection="1">
      <alignment horizontal="center" vertical="center"/>
      <protection locked="0"/>
    </xf>
    <xf numFmtId="0" fontId="8" fillId="5" borderId="20" xfId="0" applyNumberFormat="1" applyFont="1" applyFill="1" applyBorder="1" applyAlignment="1">
      <alignment horizontal="center"/>
    </xf>
    <xf numFmtId="164" fontId="8" fillId="6" borderId="42" xfId="0" applyNumberFormat="1" applyFont="1" applyFill="1" applyBorder="1" applyAlignment="1">
      <alignment horizontal="center" vertical="center"/>
    </xf>
    <xf numFmtId="164" fontId="8" fillId="6" borderId="43" xfId="0" applyNumberFormat="1" applyFont="1" applyFill="1" applyBorder="1" applyAlignment="1">
      <alignment horizontal="center" vertical="center"/>
    </xf>
    <xf numFmtId="164" fontId="8" fillId="6" borderId="45" xfId="0" applyNumberFormat="1" applyFont="1" applyFill="1" applyBorder="1" applyAlignment="1">
      <alignment horizontal="center" vertical="center"/>
    </xf>
    <xf numFmtId="164" fontId="8" fillId="6" borderId="47" xfId="0" applyNumberFormat="1" applyFont="1" applyFill="1" applyBorder="1" applyAlignment="1">
      <alignment horizontal="center" vertical="center"/>
    </xf>
    <xf numFmtId="164" fontId="2" fillId="7" borderId="7" xfId="0" applyNumberFormat="1" applyFont="1" applyFill="1" applyBorder="1" applyAlignment="1" applyProtection="1">
      <alignment horizontal="center" vertical="center"/>
      <protection locked="0"/>
    </xf>
    <xf numFmtId="164" fontId="2" fillId="7" borderId="3" xfId="0" applyNumberFormat="1" applyFont="1" applyFill="1" applyBorder="1" applyAlignment="1" applyProtection="1">
      <alignment horizontal="center" vertical="center"/>
      <protection locked="0"/>
    </xf>
    <xf numFmtId="164" fontId="2" fillId="7" borderId="8" xfId="0" applyNumberFormat="1" applyFont="1" applyFill="1" applyBorder="1" applyAlignment="1" applyProtection="1">
      <alignment horizontal="center" vertical="center"/>
      <protection locked="0"/>
    </xf>
    <xf numFmtId="0" fontId="8" fillId="7" borderId="25" xfId="0" applyNumberFormat="1" applyFont="1" applyFill="1" applyBorder="1" applyAlignment="1">
      <alignment horizontal="center"/>
    </xf>
    <xf numFmtId="0" fontId="8" fillId="7" borderId="19" xfId="0" applyNumberFormat="1" applyFont="1" applyFill="1" applyBorder="1" applyAlignment="1">
      <alignment horizontal="center"/>
    </xf>
    <xf numFmtId="0" fontId="6" fillId="7" borderId="19" xfId="0" applyNumberFormat="1" applyFont="1" applyFill="1" applyBorder="1" applyAlignment="1" applyProtection="1">
      <alignment horizontal="center" vertical="center"/>
      <protection locked="0"/>
    </xf>
    <xf numFmtId="164" fontId="2" fillId="7" borderId="10" xfId="0" applyNumberFormat="1" applyFont="1" applyFill="1" applyBorder="1" applyAlignment="1" applyProtection="1">
      <alignment horizontal="center" vertical="center"/>
      <protection locked="0"/>
    </xf>
    <xf numFmtId="164" fontId="2" fillId="7" borderId="2" xfId="0" applyNumberFormat="1" applyFont="1" applyFill="1" applyBorder="1" applyAlignment="1" applyProtection="1">
      <alignment horizontal="center" vertical="center"/>
      <protection locked="0"/>
    </xf>
    <xf numFmtId="164" fontId="2" fillId="7" borderId="4" xfId="0" applyNumberFormat="1" applyFont="1" applyFill="1" applyBorder="1" applyAlignment="1" applyProtection="1">
      <alignment horizontal="center" vertical="center"/>
      <protection locked="0"/>
    </xf>
    <xf numFmtId="164" fontId="3" fillId="7" borderId="10" xfId="0" applyNumberFormat="1" applyFont="1" applyFill="1" applyBorder="1" applyAlignment="1" applyProtection="1">
      <alignment horizontal="center" vertical="center"/>
      <protection locked="0"/>
    </xf>
    <xf numFmtId="164" fontId="3" fillId="7" borderId="2" xfId="0" applyNumberFormat="1" applyFont="1" applyFill="1" applyBorder="1" applyAlignment="1" applyProtection="1">
      <alignment horizontal="center" vertical="center"/>
      <protection locked="0"/>
    </xf>
    <xf numFmtId="164" fontId="3" fillId="7" borderId="4" xfId="0" applyNumberFormat="1" applyFont="1" applyFill="1" applyBorder="1" applyAlignment="1" applyProtection="1">
      <alignment horizontal="center" vertical="center"/>
      <protection locked="0"/>
    </xf>
    <xf numFmtId="164" fontId="3" fillId="7" borderId="11" xfId="0" applyNumberFormat="1" applyFont="1" applyFill="1" applyBorder="1" applyAlignment="1" applyProtection="1">
      <alignment horizontal="center" vertical="center"/>
      <protection locked="0"/>
    </xf>
    <xf numFmtId="164" fontId="3" fillId="7" borderId="12" xfId="0" applyNumberFormat="1" applyFont="1" applyFill="1" applyBorder="1" applyAlignment="1" applyProtection="1">
      <alignment horizontal="center" vertical="center"/>
      <protection locked="0"/>
    </xf>
    <xf numFmtId="164" fontId="3" fillId="7" borderId="13" xfId="0" applyNumberFormat="1" applyFont="1" applyFill="1" applyBorder="1" applyAlignment="1" applyProtection="1">
      <alignment horizontal="center" vertical="center"/>
      <protection locked="0"/>
    </xf>
    <xf numFmtId="164" fontId="2" fillId="7" borderId="14" xfId="0" applyNumberFormat="1" applyFont="1" applyFill="1" applyBorder="1" applyAlignment="1" applyProtection="1">
      <alignment horizontal="center" vertical="center"/>
      <protection locked="0"/>
    </xf>
    <xf numFmtId="164" fontId="2" fillId="7" borderId="5" xfId="0" applyNumberFormat="1" applyFont="1" applyFill="1" applyBorder="1" applyAlignment="1" applyProtection="1">
      <alignment horizontal="center" vertical="center"/>
      <protection locked="0"/>
    </xf>
    <xf numFmtId="164" fontId="2" fillId="7" borderId="15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left" vertical="center"/>
    </xf>
    <xf numFmtId="0" fontId="8" fillId="6" borderId="41" xfId="0" applyNumberFormat="1" applyFont="1" applyFill="1" applyBorder="1"/>
    <xf numFmtId="0" fontId="8" fillId="6" borderId="44" xfId="0" applyNumberFormat="1" applyFont="1" applyFill="1" applyBorder="1"/>
    <xf numFmtId="0" fontId="8" fillId="6" borderId="46" xfId="0" applyNumberFormat="1" applyFont="1" applyFill="1" applyBorder="1"/>
    <xf numFmtId="164" fontId="8" fillId="8" borderId="42" xfId="0" applyNumberFormat="1" applyFont="1" applyFill="1" applyBorder="1" applyAlignment="1">
      <alignment horizontal="center" vertical="center"/>
    </xf>
    <xf numFmtId="164" fontId="8" fillId="8" borderId="43" xfId="0" applyNumberFormat="1" applyFont="1" applyFill="1" applyBorder="1" applyAlignment="1">
      <alignment horizontal="center" vertical="center"/>
    </xf>
    <xf numFmtId="0" fontId="10" fillId="9" borderId="41" xfId="0" applyNumberFormat="1" applyFont="1" applyFill="1" applyBorder="1"/>
    <xf numFmtId="0" fontId="10" fillId="8" borderId="44" xfId="0" applyNumberFormat="1" applyFont="1" applyFill="1" applyBorder="1"/>
    <xf numFmtId="164" fontId="8" fillId="8" borderId="45" xfId="0" applyNumberFormat="1" applyFont="1" applyFill="1" applyBorder="1" applyAlignment="1">
      <alignment horizontal="center" vertical="center"/>
    </xf>
    <xf numFmtId="0" fontId="10" fillId="8" borderId="46" xfId="0" applyNumberFormat="1" applyFont="1" applyFill="1" applyBorder="1"/>
    <xf numFmtId="164" fontId="8" fillId="8" borderId="47" xfId="0" applyNumberFormat="1" applyFont="1" applyFill="1" applyBorder="1" applyAlignment="1">
      <alignment horizontal="center" vertical="center"/>
    </xf>
    <xf numFmtId="164" fontId="10" fillId="8" borderId="45" xfId="0" applyNumberFormat="1" applyFont="1" applyFill="1" applyBorder="1" applyAlignment="1">
      <alignment horizontal="center" vertical="center"/>
    </xf>
    <xf numFmtId="164" fontId="10" fillId="8" borderId="47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164" fontId="2" fillId="5" borderId="32" xfId="0" applyNumberFormat="1" applyFont="1" applyFill="1" applyBorder="1" applyAlignment="1" applyProtection="1">
      <alignment horizontal="center" vertical="center"/>
      <protection locked="0"/>
    </xf>
    <xf numFmtId="164" fontId="2" fillId="5" borderId="48" xfId="0" applyNumberFormat="1" applyFont="1" applyFill="1" applyBorder="1" applyAlignment="1" applyProtection="1">
      <alignment horizontal="center" vertical="center"/>
      <protection locked="0"/>
    </xf>
    <xf numFmtId="164" fontId="2" fillId="5" borderId="49" xfId="0" applyNumberFormat="1" applyFont="1" applyFill="1" applyBorder="1" applyAlignment="1" applyProtection="1">
      <alignment horizontal="center" vertical="center"/>
      <protection locked="0"/>
    </xf>
    <xf numFmtId="0" fontId="9" fillId="6" borderId="30" xfId="0" applyNumberFormat="1" applyFont="1" applyFill="1" applyBorder="1" applyAlignment="1">
      <alignment horizontal="left" vertical="center" wrapText="1"/>
    </xf>
    <xf numFmtId="0" fontId="9" fillId="6" borderId="50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8" fillId="7" borderId="19" xfId="0" applyNumberFormat="1" applyFont="1" applyFill="1" applyBorder="1" applyAlignment="1">
      <alignment horizontal="center" vertical="center"/>
    </xf>
    <xf numFmtId="164" fontId="2" fillId="7" borderId="19" xfId="0" applyNumberFormat="1" applyFont="1" applyFill="1" applyBorder="1" applyAlignment="1" applyProtection="1">
      <alignment horizontal="center" vertical="center"/>
      <protection locked="0"/>
    </xf>
    <xf numFmtId="0" fontId="8" fillId="5" borderId="20" xfId="0" applyNumberFormat="1" applyFont="1" applyFill="1" applyBorder="1" applyAlignment="1">
      <alignment horizontal="center" vertical="center"/>
    </xf>
    <xf numFmtId="0" fontId="8" fillId="5" borderId="24" xfId="0" applyNumberFormat="1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164" fontId="2" fillId="5" borderId="36" xfId="0" applyNumberFormat="1" applyFont="1" applyFill="1" applyBorder="1" applyAlignment="1" applyProtection="1">
      <alignment horizontal="center" vertical="center"/>
      <protection locked="0"/>
    </xf>
    <xf numFmtId="164" fontId="2" fillId="5" borderId="37" xfId="0" applyNumberFormat="1" applyFont="1" applyFill="1" applyBorder="1" applyAlignment="1" applyProtection="1">
      <alignment horizontal="center" vertical="center"/>
      <protection locked="0"/>
    </xf>
    <xf numFmtId="0" fontId="4" fillId="3" borderId="16" xfId="0" applyNumberFormat="1" applyFont="1" applyFill="1" applyBorder="1" applyAlignment="1" applyProtection="1">
      <alignment horizontal="center" vertical="center"/>
      <protection hidden="1"/>
    </xf>
    <xf numFmtId="0" fontId="4" fillId="3" borderId="9" xfId="0" applyNumberFormat="1" applyFont="1" applyFill="1" applyBorder="1" applyAlignment="1" applyProtection="1">
      <alignment horizontal="center" vertical="center"/>
      <protection hidden="1"/>
    </xf>
    <xf numFmtId="0" fontId="7" fillId="4" borderId="19" xfId="0" applyNumberFormat="1" applyFont="1" applyFill="1" applyBorder="1" applyAlignment="1">
      <alignment horizontal="center" vertical="center"/>
    </xf>
    <xf numFmtId="164" fontId="2" fillId="4" borderId="19" xfId="0" applyNumberFormat="1" applyFont="1" applyFill="1" applyBorder="1" applyAlignment="1" applyProtection="1">
      <alignment horizontal="center" vertical="center"/>
      <protection locked="0"/>
    </xf>
    <xf numFmtId="0" fontId="10" fillId="6" borderId="0" xfId="0" applyNumberFormat="1" applyFont="1" applyFill="1" applyBorder="1" applyAlignment="1">
      <alignment horizontal="left" vertical="center"/>
    </xf>
    <xf numFmtId="0" fontId="0" fillId="0" borderId="45" xfId="0" applyBorder="1"/>
    <xf numFmtId="0" fontId="1" fillId="2" borderId="45" xfId="0" applyNumberFormat="1" applyFont="1" applyFill="1" applyBorder="1" applyAlignment="1" applyProtection="1">
      <alignment horizontal="left" vertical="center" indent="1"/>
      <protection hidden="1"/>
    </xf>
    <xf numFmtId="0" fontId="4" fillId="2" borderId="45" xfId="0" applyNumberFormat="1" applyFont="1" applyFill="1" applyBorder="1" applyAlignment="1" applyProtection="1">
      <alignment horizontal="left" vertical="center" indent="1"/>
      <protection hidden="1"/>
    </xf>
    <xf numFmtId="0" fontId="5" fillId="2" borderId="45" xfId="0" applyFont="1" applyFill="1" applyBorder="1" applyAlignment="1" applyProtection="1">
      <alignment horizontal="left" vertical="center" indent="1"/>
      <protection hidden="1"/>
    </xf>
    <xf numFmtId="0" fontId="5" fillId="5" borderId="45" xfId="0" applyFont="1" applyFill="1" applyBorder="1" applyAlignment="1" applyProtection="1">
      <alignment horizontal="left" vertical="center" indent="1"/>
      <protection hidden="1"/>
    </xf>
    <xf numFmtId="0" fontId="1" fillId="5" borderId="45" xfId="0" applyNumberFormat="1" applyFont="1" applyFill="1" applyBorder="1" applyAlignment="1" applyProtection="1">
      <alignment horizontal="left" vertical="center" indent="1"/>
    </xf>
    <xf numFmtId="0" fontId="10" fillId="9" borderId="45" xfId="0" applyNumberFormat="1" applyFont="1" applyFill="1" applyBorder="1"/>
    <xf numFmtId="0" fontId="10" fillId="8" borderId="45" xfId="0" applyNumberFormat="1" applyFont="1" applyFill="1" applyBorder="1"/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FFC85B"/>
      <color rgb="FF66FF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0"/>
  <sheetViews>
    <sheetView tabSelected="1" workbookViewId="0">
      <selection activeCell="N12" sqref="N12"/>
    </sheetView>
  </sheetViews>
  <sheetFormatPr defaultRowHeight="14.25"/>
  <cols>
    <col min="2" max="2" width="26.875" customWidth="1"/>
    <col min="9" max="9" width="9.25" bestFit="1" customWidth="1"/>
  </cols>
  <sheetData>
    <row r="1" spans="2:12">
      <c r="B1" s="99" t="s">
        <v>50</v>
      </c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2:12" ht="15" thickBot="1"/>
    <row r="3" spans="2:12" ht="15.75" thickTop="1" thickBot="1">
      <c r="B3" s="104" t="s">
        <v>28</v>
      </c>
      <c r="C3" s="104" t="s">
        <v>61</v>
      </c>
      <c r="D3" s="104"/>
      <c r="E3" s="104"/>
      <c r="F3" s="104"/>
      <c r="G3" s="104"/>
      <c r="H3" s="104"/>
      <c r="I3" s="105" t="s">
        <v>35</v>
      </c>
      <c r="J3" s="105" t="s">
        <v>36</v>
      </c>
      <c r="K3" s="112" t="s">
        <v>40</v>
      </c>
      <c r="L3" s="113"/>
    </row>
    <row r="4" spans="2:12" ht="15.75" thickTop="1" thickBot="1">
      <c r="B4" s="104"/>
      <c r="C4" s="46" t="s">
        <v>29</v>
      </c>
      <c r="D4" s="46" t="s">
        <v>30</v>
      </c>
      <c r="E4" s="46" t="s">
        <v>31</v>
      </c>
      <c r="F4" s="46" t="s">
        <v>32</v>
      </c>
      <c r="G4" s="46" t="s">
        <v>33</v>
      </c>
      <c r="H4" s="46" t="s">
        <v>34</v>
      </c>
      <c r="I4" s="105"/>
      <c r="J4" s="105"/>
      <c r="K4" s="106" t="s">
        <v>54</v>
      </c>
      <c r="L4" s="107"/>
    </row>
    <row r="5" spans="2:12" ht="15.75" thickTop="1" thickBot="1">
      <c r="B5" s="2" t="s">
        <v>0</v>
      </c>
      <c r="C5" s="4">
        <v>2</v>
      </c>
      <c r="D5" s="5">
        <v>2</v>
      </c>
      <c r="E5" s="5">
        <v>2</v>
      </c>
      <c r="F5" s="5">
        <v>2</v>
      </c>
      <c r="G5" s="5">
        <v>2</v>
      </c>
      <c r="H5" s="6">
        <v>3</v>
      </c>
      <c r="I5" s="49">
        <f t="shared" ref="I5:I17" si="0">SUM(C5:H5)</f>
        <v>13</v>
      </c>
      <c r="J5" s="50">
        <v>13</v>
      </c>
      <c r="K5" s="108"/>
      <c r="L5" s="109"/>
    </row>
    <row r="6" spans="2:12" ht="15.75" thickTop="1" thickBot="1">
      <c r="B6" s="1" t="s">
        <v>27</v>
      </c>
      <c r="C6" s="4">
        <v>0</v>
      </c>
      <c r="D6" s="5">
        <v>1</v>
      </c>
      <c r="E6" s="5">
        <v>1</v>
      </c>
      <c r="F6" s="5">
        <v>0.5</v>
      </c>
      <c r="G6" s="5">
        <v>1</v>
      </c>
      <c r="H6" s="7">
        <v>0.5</v>
      </c>
      <c r="I6" s="28">
        <f t="shared" si="0"/>
        <v>4</v>
      </c>
      <c r="J6" s="51">
        <v>3.33</v>
      </c>
      <c r="K6" s="108"/>
      <c r="L6" s="109"/>
    </row>
    <row r="7" spans="2:12" ht="15.75" thickTop="1" thickBot="1">
      <c r="B7" s="1" t="s">
        <v>1</v>
      </c>
      <c r="C7" s="4">
        <v>0.3</v>
      </c>
      <c r="D7" s="5">
        <v>0.5</v>
      </c>
      <c r="E7" s="5">
        <v>0.5</v>
      </c>
      <c r="F7" s="5">
        <v>0.3</v>
      </c>
      <c r="G7" s="5">
        <v>1</v>
      </c>
      <c r="H7" s="6">
        <v>1</v>
      </c>
      <c r="I7" s="52">
        <f t="shared" si="0"/>
        <v>3.6</v>
      </c>
      <c r="J7" s="51" t="s">
        <v>37</v>
      </c>
      <c r="K7" s="108"/>
      <c r="L7" s="109"/>
    </row>
    <row r="8" spans="2:12" ht="15.75" thickTop="1" thickBot="1">
      <c r="B8" s="1" t="s">
        <v>2</v>
      </c>
      <c r="C8" s="4">
        <v>0</v>
      </c>
      <c r="D8" s="5">
        <v>0</v>
      </c>
      <c r="E8" s="5">
        <v>0</v>
      </c>
      <c r="F8" s="5">
        <v>0</v>
      </c>
      <c r="G8" s="5">
        <v>0</v>
      </c>
      <c r="H8" s="7">
        <v>0</v>
      </c>
      <c r="I8" s="28">
        <f t="shared" si="0"/>
        <v>0</v>
      </c>
      <c r="J8" s="51" t="s">
        <v>37</v>
      </c>
      <c r="K8" s="108"/>
      <c r="L8" s="109"/>
    </row>
    <row r="9" spans="2:12" ht="15.75" thickTop="1" thickBot="1">
      <c r="B9" s="1" t="s">
        <v>3</v>
      </c>
      <c r="C9" s="4">
        <v>0</v>
      </c>
      <c r="D9" s="5">
        <v>0</v>
      </c>
      <c r="E9" s="5">
        <v>0</v>
      </c>
      <c r="F9" s="5">
        <v>0</v>
      </c>
      <c r="G9" s="5">
        <v>0</v>
      </c>
      <c r="H9" s="6">
        <v>0</v>
      </c>
      <c r="I9" s="28">
        <f t="shared" si="0"/>
        <v>0</v>
      </c>
      <c r="J9" s="51" t="s">
        <v>37</v>
      </c>
      <c r="K9" s="108"/>
      <c r="L9" s="109"/>
    </row>
    <row r="10" spans="2:12" ht="15.75" thickTop="1" thickBot="1">
      <c r="B10" s="1" t="s">
        <v>4</v>
      </c>
      <c r="C10" s="4">
        <v>0</v>
      </c>
      <c r="D10" s="5">
        <v>0</v>
      </c>
      <c r="E10" s="5">
        <v>1</v>
      </c>
      <c r="F10" s="5">
        <v>1</v>
      </c>
      <c r="G10" s="5">
        <v>1</v>
      </c>
      <c r="H10" s="6">
        <v>1</v>
      </c>
      <c r="I10" s="28">
        <f t="shared" si="0"/>
        <v>4</v>
      </c>
      <c r="J10" s="51">
        <v>4</v>
      </c>
      <c r="K10" s="108"/>
      <c r="L10" s="109"/>
    </row>
    <row r="11" spans="2:12" ht="15.75" thickTop="1" thickBot="1">
      <c r="B11" s="1" t="s">
        <v>41</v>
      </c>
      <c r="C11" s="4">
        <v>2</v>
      </c>
      <c r="D11" s="5">
        <v>2</v>
      </c>
      <c r="E11" s="5">
        <v>0</v>
      </c>
      <c r="F11" s="5">
        <v>2</v>
      </c>
      <c r="G11" s="5">
        <v>2</v>
      </c>
      <c r="H11" s="6">
        <v>2</v>
      </c>
      <c r="I11" s="28">
        <f t="shared" si="0"/>
        <v>10</v>
      </c>
      <c r="J11" s="51">
        <v>6</v>
      </c>
      <c r="K11" s="108"/>
      <c r="L11" s="109"/>
    </row>
    <row r="12" spans="2:12" ht="15.75" thickTop="1" thickBot="1">
      <c r="B12" s="1" t="s">
        <v>5</v>
      </c>
      <c r="C12" s="4">
        <v>2</v>
      </c>
      <c r="D12" s="5">
        <v>2</v>
      </c>
      <c r="E12" s="5">
        <v>2</v>
      </c>
      <c r="F12" s="5">
        <v>2</v>
      </c>
      <c r="G12" s="5">
        <v>2</v>
      </c>
      <c r="H12" s="6">
        <v>2</v>
      </c>
      <c r="I12" s="28">
        <f t="shared" si="0"/>
        <v>12</v>
      </c>
      <c r="J12" s="51">
        <v>12</v>
      </c>
      <c r="K12" s="108"/>
      <c r="L12" s="109"/>
    </row>
    <row r="13" spans="2:12" ht="15.75" thickTop="1" thickBot="1">
      <c r="B13" s="1" t="s">
        <v>6</v>
      </c>
      <c r="C13" s="4">
        <v>2</v>
      </c>
      <c r="D13" s="5">
        <v>1</v>
      </c>
      <c r="E13" s="5">
        <v>0</v>
      </c>
      <c r="F13" s="5">
        <v>0</v>
      </c>
      <c r="G13" s="5">
        <v>0</v>
      </c>
      <c r="H13" s="6">
        <v>0</v>
      </c>
      <c r="I13" s="28">
        <f t="shared" si="0"/>
        <v>3</v>
      </c>
      <c r="J13" s="51">
        <v>2</v>
      </c>
      <c r="K13" s="108"/>
      <c r="L13" s="109"/>
    </row>
    <row r="14" spans="2:12" ht="15.75" thickTop="1" thickBot="1">
      <c r="B14" s="1" t="s">
        <v>7</v>
      </c>
      <c r="C14" s="4">
        <v>0</v>
      </c>
      <c r="D14" s="5">
        <v>0</v>
      </c>
      <c r="E14" s="5">
        <v>1</v>
      </c>
      <c r="F14" s="5">
        <v>1</v>
      </c>
      <c r="G14" s="5">
        <v>2</v>
      </c>
      <c r="H14" s="6">
        <v>2</v>
      </c>
      <c r="I14" s="28">
        <f t="shared" si="0"/>
        <v>6</v>
      </c>
      <c r="J14" s="51">
        <v>6</v>
      </c>
      <c r="K14" s="108"/>
      <c r="L14" s="109"/>
    </row>
    <row r="15" spans="2:12" ht="15.75" thickTop="1" thickBot="1">
      <c r="B15" s="1" t="s">
        <v>8</v>
      </c>
      <c r="C15" s="4">
        <v>2</v>
      </c>
      <c r="D15" s="5">
        <v>2</v>
      </c>
      <c r="E15" s="5">
        <v>0</v>
      </c>
      <c r="F15" s="5">
        <v>0</v>
      </c>
      <c r="G15" s="5">
        <v>0</v>
      </c>
      <c r="H15" s="6">
        <v>0</v>
      </c>
      <c r="I15" s="28">
        <f t="shared" si="0"/>
        <v>4</v>
      </c>
      <c r="J15" s="51">
        <v>4</v>
      </c>
      <c r="K15" s="108"/>
      <c r="L15" s="109"/>
    </row>
    <row r="16" spans="2:12" ht="15.75" thickTop="1" thickBot="1">
      <c r="B16" s="8" t="s">
        <v>9</v>
      </c>
      <c r="C16" s="4">
        <v>0</v>
      </c>
      <c r="D16" s="5">
        <v>0</v>
      </c>
      <c r="E16" s="5">
        <v>1</v>
      </c>
      <c r="F16" s="5">
        <v>2</v>
      </c>
      <c r="G16" s="5">
        <v>3</v>
      </c>
      <c r="H16" s="6">
        <v>3</v>
      </c>
      <c r="I16" s="28">
        <f t="shared" si="0"/>
        <v>9</v>
      </c>
      <c r="J16" s="51">
        <v>9</v>
      </c>
      <c r="K16" s="108"/>
      <c r="L16" s="109"/>
    </row>
    <row r="17" spans="2:12" ht="15.75" thickTop="1" thickBot="1">
      <c r="B17" s="1" t="s">
        <v>10</v>
      </c>
      <c r="C17" s="29">
        <v>0</v>
      </c>
      <c r="D17" s="30">
        <v>0</v>
      </c>
      <c r="E17" s="45">
        <v>0</v>
      </c>
      <c r="F17" s="45">
        <v>1.5</v>
      </c>
      <c r="G17" s="30">
        <v>2</v>
      </c>
      <c r="H17" s="31">
        <v>0.5</v>
      </c>
      <c r="I17" s="28">
        <f t="shared" si="0"/>
        <v>4</v>
      </c>
      <c r="J17" s="51">
        <v>4</v>
      </c>
      <c r="K17" s="110"/>
      <c r="L17" s="111"/>
    </row>
    <row r="18" spans="2:12" ht="15.75" thickTop="1" thickBot="1">
      <c r="B18" s="116" t="s">
        <v>51</v>
      </c>
      <c r="C18" s="119" t="s">
        <v>62</v>
      </c>
      <c r="D18" s="119"/>
      <c r="E18" s="119"/>
      <c r="F18" s="119"/>
      <c r="G18" s="119"/>
      <c r="H18" s="101" t="s">
        <v>63</v>
      </c>
      <c r="I18" s="101"/>
      <c r="J18" s="101"/>
      <c r="K18" s="101"/>
      <c r="L18" s="101"/>
    </row>
    <row r="19" spans="2:12" ht="15.75" thickTop="1" thickBot="1">
      <c r="B19" s="117"/>
      <c r="C19" s="10" t="s">
        <v>29</v>
      </c>
      <c r="D19" s="11" t="s">
        <v>30</v>
      </c>
      <c r="E19" s="32" t="s">
        <v>31</v>
      </c>
      <c r="F19" s="33" t="s">
        <v>35</v>
      </c>
      <c r="G19" s="33" t="s">
        <v>36</v>
      </c>
      <c r="H19" s="62" t="s">
        <v>32</v>
      </c>
      <c r="I19" s="63" t="s">
        <v>33</v>
      </c>
      <c r="J19" s="64" t="s">
        <v>34</v>
      </c>
      <c r="K19" s="65" t="s">
        <v>35</v>
      </c>
      <c r="L19" s="65" t="s">
        <v>36</v>
      </c>
    </row>
    <row r="20" spans="2:12" ht="15.75" thickTop="1" thickBot="1">
      <c r="B20" s="2" t="s">
        <v>11</v>
      </c>
      <c r="C20" s="10">
        <v>5</v>
      </c>
      <c r="D20" s="11">
        <v>5</v>
      </c>
      <c r="E20" s="12">
        <v>5</v>
      </c>
      <c r="F20" s="13">
        <f t="shared" ref="F20:F37" si="1">SUM(C20:E20)</f>
        <v>15</v>
      </c>
      <c r="G20" s="14">
        <v>14</v>
      </c>
      <c r="H20" s="62">
        <v>4</v>
      </c>
      <c r="I20" s="63">
        <v>5</v>
      </c>
      <c r="J20" s="64">
        <v>5</v>
      </c>
      <c r="K20" s="66">
        <f t="shared" ref="K20:K27" si="2">SUM(H20:J20)</f>
        <v>14</v>
      </c>
      <c r="L20" s="67">
        <v>12</v>
      </c>
    </row>
    <row r="21" spans="2:12" ht="15.75" thickTop="1" thickBot="1">
      <c r="B21" s="1" t="s">
        <v>26</v>
      </c>
      <c r="C21" s="15">
        <v>5</v>
      </c>
      <c r="D21" s="16">
        <v>5</v>
      </c>
      <c r="E21" s="17">
        <v>5</v>
      </c>
      <c r="F21" s="13">
        <f t="shared" si="1"/>
        <v>15</v>
      </c>
      <c r="G21" s="118">
        <v>14</v>
      </c>
      <c r="H21" s="68">
        <v>4.5</v>
      </c>
      <c r="I21" s="69">
        <v>4</v>
      </c>
      <c r="J21" s="70">
        <v>4</v>
      </c>
      <c r="K21" s="66">
        <f t="shared" si="2"/>
        <v>12.5</v>
      </c>
      <c r="L21" s="100">
        <v>15</v>
      </c>
    </row>
    <row r="22" spans="2:12" ht="15.75" thickTop="1" thickBot="1">
      <c r="B22" s="1" t="s">
        <v>48</v>
      </c>
      <c r="C22" s="15">
        <v>2</v>
      </c>
      <c r="D22" s="16">
        <v>2</v>
      </c>
      <c r="E22" s="17">
        <v>2</v>
      </c>
      <c r="F22" s="13">
        <f t="shared" si="1"/>
        <v>6</v>
      </c>
      <c r="G22" s="118"/>
      <c r="H22" s="68">
        <v>2</v>
      </c>
      <c r="I22" s="69">
        <v>2</v>
      </c>
      <c r="J22" s="70">
        <v>2</v>
      </c>
      <c r="K22" s="66">
        <f t="shared" si="2"/>
        <v>6</v>
      </c>
      <c r="L22" s="100"/>
    </row>
    <row r="23" spans="2:12" ht="15.75" thickTop="1" thickBot="1">
      <c r="B23" s="3" t="s">
        <v>12</v>
      </c>
      <c r="C23" s="15">
        <v>4</v>
      </c>
      <c r="D23" s="16">
        <v>4</v>
      </c>
      <c r="E23" s="17">
        <v>4</v>
      </c>
      <c r="F23" s="13">
        <f t="shared" si="1"/>
        <v>12</v>
      </c>
      <c r="G23" s="14">
        <v>12</v>
      </c>
      <c r="H23" s="68">
        <v>4</v>
      </c>
      <c r="I23" s="69">
        <v>3</v>
      </c>
      <c r="J23" s="70">
        <v>3</v>
      </c>
      <c r="K23" s="66">
        <f t="shared" si="2"/>
        <v>10</v>
      </c>
      <c r="L23" s="67">
        <v>10</v>
      </c>
    </row>
    <row r="24" spans="2:12" ht="15.75" thickTop="1" thickBot="1">
      <c r="B24" s="3" t="s">
        <v>13</v>
      </c>
      <c r="C24" s="15">
        <v>2</v>
      </c>
      <c r="D24" s="16">
        <v>2</v>
      </c>
      <c r="E24" s="17">
        <v>2</v>
      </c>
      <c r="F24" s="13">
        <f t="shared" si="1"/>
        <v>6</v>
      </c>
      <c r="G24" s="14">
        <v>6</v>
      </c>
      <c r="H24" s="68">
        <v>2</v>
      </c>
      <c r="I24" s="69">
        <v>0</v>
      </c>
      <c r="J24" s="70">
        <v>0</v>
      </c>
      <c r="K24" s="66">
        <f t="shared" si="2"/>
        <v>2</v>
      </c>
      <c r="L24" s="67">
        <v>2</v>
      </c>
    </row>
    <row r="25" spans="2:12" ht="15.75" thickTop="1" thickBot="1">
      <c r="B25" s="3" t="s">
        <v>14</v>
      </c>
      <c r="C25" s="15">
        <v>0</v>
      </c>
      <c r="D25" s="16">
        <v>1</v>
      </c>
      <c r="E25" s="17">
        <v>1</v>
      </c>
      <c r="F25" s="13">
        <f t="shared" si="1"/>
        <v>2</v>
      </c>
      <c r="G25" s="14">
        <v>2</v>
      </c>
      <c r="H25" s="68">
        <v>1</v>
      </c>
      <c r="I25" s="69">
        <v>0</v>
      </c>
      <c r="J25" s="70">
        <v>0</v>
      </c>
      <c r="K25" s="66">
        <f t="shared" si="2"/>
        <v>1</v>
      </c>
      <c r="L25" s="67">
        <v>1</v>
      </c>
    </row>
    <row r="26" spans="2:12" ht="15.75" thickTop="1" thickBot="1">
      <c r="B26" s="3" t="s">
        <v>15</v>
      </c>
      <c r="C26" s="15">
        <v>1</v>
      </c>
      <c r="D26" s="16">
        <v>1</v>
      </c>
      <c r="E26" s="17">
        <v>2</v>
      </c>
      <c r="F26" s="13">
        <f t="shared" si="1"/>
        <v>4</v>
      </c>
      <c r="G26" s="14">
        <v>4</v>
      </c>
      <c r="H26" s="68">
        <v>1</v>
      </c>
      <c r="I26" s="69">
        <v>0</v>
      </c>
      <c r="J26" s="70">
        <v>0</v>
      </c>
      <c r="K26" s="66">
        <f t="shared" si="2"/>
        <v>1</v>
      </c>
      <c r="L26" s="67">
        <v>1</v>
      </c>
    </row>
    <row r="27" spans="2:12" ht="15.75" thickTop="1" thickBot="1">
      <c r="B27" s="3" t="s">
        <v>16</v>
      </c>
      <c r="C27" s="15">
        <v>1</v>
      </c>
      <c r="D27" s="16">
        <v>2</v>
      </c>
      <c r="E27" s="17">
        <v>1</v>
      </c>
      <c r="F27" s="13">
        <f t="shared" si="1"/>
        <v>4</v>
      </c>
      <c r="G27" s="14">
        <v>4</v>
      </c>
      <c r="H27" s="68">
        <v>1</v>
      </c>
      <c r="I27" s="69">
        <v>0</v>
      </c>
      <c r="J27" s="70">
        <v>0</v>
      </c>
      <c r="K27" s="66">
        <f t="shared" si="2"/>
        <v>1</v>
      </c>
      <c r="L27" s="67">
        <v>1</v>
      </c>
    </row>
    <row r="28" spans="2:12" ht="15.75" thickTop="1" thickBot="1">
      <c r="B28" s="3" t="s">
        <v>17</v>
      </c>
      <c r="C28" s="15">
        <v>2</v>
      </c>
      <c r="D28" s="16">
        <v>1</v>
      </c>
      <c r="E28" s="17">
        <v>1</v>
      </c>
      <c r="F28" s="13">
        <f t="shared" si="1"/>
        <v>4</v>
      </c>
      <c r="G28" s="14">
        <v>4</v>
      </c>
      <c r="H28" s="68">
        <v>1</v>
      </c>
      <c r="I28" s="69">
        <v>0</v>
      </c>
      <c r="J28" s="70">
        <v>0</v>
      </c>
      <c r="K28" s="66">
        <v>1</v>
      </c>
      <c r="L28" s="67">
        <v>1</v>
      </c>
    </row>
    <row r="29" spans="2:12" ht="15.75" thickTop="1" thickBot="1">
      <c r="B29" s="3" t="s">
        <v>18</v>
      </c>
      <c r="C29" s="15">
        <v>1</v>
      </c>
      <c r="D29" s="16">
        <v>1</v>
      </c>
      <c r="E29" s="17">
        <v>2</v>
      </c>
      <c r="F29" s="13">
        <f t="shared" si="1"/>
        <v>4</v>
      </c>
      <c r="G29" s="14">
        <v>4</v>
      </c>
      <c r="H29" s="68">
        <v>1</v>
      </c>
      <c r="I29" s="69">
        <v>0</v>
      </c>
      <c r="J29" s="70">
        <v>0</v>
      </c>
      <c r="K29" s="66">
        <f t="shared" ref="K29:K37" si="3">SUM(H29:J29)</f>
        <v>1</v>
      </c>
      <c r="L29" s="67">
        <v>1</v>
      </c>
    </row>
    <row r="30" spans="2:12" ht="15.75" thickTop="1" thickBot="1">
      <c r="B30" s="3" t="s">
        <v>19</v>
      </c>
      <c r="C30" s="15">
        <v>1</v>
      </c>
      <c r="D30" s="16">
        <v>0</v>
      </c>
      <c r="E30" s="17">
        <v>0</v>
      </c>
      <c r="F30" s="13">
        <f t="shared" si="1"/>
        <v>1</v>
      </c>
      <c r="G30" s="14">
        <v>1</v>
      </c>
      <c r="H30" s="68">
        <v>1</v>
      </c>
      <c r="I30" s="69">
        <v>0</v>
      </c>
      <c r="J30" s="70">
        <v>0</v>
      </c>
      <c r="K30" s="66">
        <f t="shared" si="3"/>
        <v>1</v>
      </c>
      <c r="L30" s="67">
        <v>1</v>
      </c>
    </row>
    <row r="31" spans="2:12" ht="15.75" thickTop="1" thickBot="1">
      <c r="B31" s="3" t="s">
        <v>20</v>
      </c>
      <c r="C31" s="15">
        <v>4</v>
      </c>
      <c r="D31" s="16">
        <v>2</v>
      </c>
      <c r="E31" s="17">
        <v>2</v>
      </c>
      <c r="F31" s="13">
        <f t="shared" si="1"/>
        <v>8</v>
      </c>
      <c r="G31" s="14">
        <v>6</v>
      </c>
      <c r="H31" s="68">
        <v>3</v>
      </c>
      <c r="I31" s="69">
        <v>3</v>
      </c>
      <c r="J31" s="70">
        <v>3</v>
      </c>
      <c r="K31" s="66">
        <f t="shared" si="3"/>
        <v>9</v>
      </c>
      <c r="L31" s="67">
        <v>9</v>
      </c>
    </row>
    <row r="32" spans="2:12" ht="15.75" thickTop="1" thickBot="1">
      <c r="B32" s="3" t="s">
        <v>21</v>
      </c>
      <c r="C32" s="15">
        <v>0</v>
      </c>
      <c r="D32" s="16">
        <v>1</v>
      </c>
      <c r="E32" s="17">
        <v>1</v>
      </c>
      <c r="F32" s="13">
        <f t="shared" si="1"/>
        <v>2</v>
      </c>
      <c r="G32" s="14">
        <v>2</v>
      </c>
      <c r="H32" s="68">
        <v>1</v>
      </c>
      <c r="I32" s="69">
        <v>0</v>
      </c>
      <c r="J32" s="70">
        <v>0</v>
      </c>
      <c r="K32" s="66">
        <f t="shared" si="3"/>
        <v>1</v>
      </c>
      <c r="L32" s="67">
        <v>1</v>
      </c>
    </row>
    <row r="33" spans="1:12" ht="15.75" thickTop="1" thickBot="1">
      <c r="B33" s="3" t="s">
        <v>22</v>
      </c>
      <c r="C33" s="15">
        <v>0</v>
      </c>
      <c r="D33" s="16">
        <v>0</v>
      </c>
      <c r="E33" s="17">
        <v>0</v>
      </c>
      <c r="F33" s="13">
        <f t="shared" si="1"/>
        <v>0</v>
      </c>
      <c r="G33" s="14">
        <v>0</v>
      </c>
      <c r="H33" s="68">
        <v>2</v>
      </c>
      <c r="I33" s="69">
        <v>0</v>
      </c>
      <c r="J33" s="70">
        <v>0</v>
      </c>
      <c r="K33" s="66">
        <f t="shared" si="3"/>
        <v>2</v>
      </c>
      <c r="L33" s="67">
        <v>2</v>
      </c>
    </row>
    <row r="34" spans="1:12" ht="15.75" thickTop="1" thickBot="1">
      <c r="B34" s="3" t="s">
        <v>23</v>
      </c>
      <c r="C34" s="15">
        <v>1</v>
      </c>
      <c r="D34" s="16">
        <v>1</v>
      </c>
      <c r="E34" s="17">
        <v>1</v>
      </c>
      <c r="F34" s="13">
        <f t="shared" si="1"/>
        <v>3</v>
      </c>
      <c r="G34" s="14">
        <v>1</v>
      </c>
      <c r="H34" s="68">
        <v>1</v>
      </c>
      <c r="I34" s="69">
        <v>1</v>
      </c>
      <c r="J34" s="70">
        <v>1</v>
      </c>
      <c r="K34" s="66">
        <f t="shared" si="3"/>
        <v>3</v>
      </c>
      <c r="L34" s="67">
        <v>3</v>
      </c>
    </row>
    <row r="35" spans="1:12" ht="15.75" thickTop="1" thickBot="1">
      <c r="B35" s="3" t="s">
        <v>49</v>
      </c>
      <c r="C35" s="18">
        <v>1</v>
      </c>
      <c r="D35" s="19">
        <v>0</v>
      </c>
      <c r="E35" s="20">
        <v>0</v>
      </c>
      <c r="F35" s="13">
        <f t="shared" si="1"/>
        <v>1</v>
      </c>
      <c r="G35" s="14">
        <v>1</v>
      </c>
      <c r="H35" s="71">
        <v>0</v>
      </c>
      <c r="I35" s="72">
        <v>0</v>
      </c>
      <c r="J35" s="73">
        <v>0</v>
      </c>
      <c r="K35" s="66">
        <f t="shared" si="3"/>
        <v>0</v>
      </c>
      <c r="L35" s="67">
        <v>0</v>
      </c>
    </row>
    <row r="36" spans="1:12" ht="15.75" thickTop="1" thickBot="1">
      <c r="B36" s="1" t="s">
        <v>24</v>
      </c>
      <c r="C36" s="21">
        <v>0.5</v>
      </c>
      <c r="D36" s="22">
        <v>0.5</v>
      </c>
      <c r="E36" s="23">
        <v>0.5</v>
      </c>
      <c r="F36" s="13">
        <f t="shared" si="1"/>
        <v>1.5</v>
      </c>
      <c r="G36" s="24">
        <v>1.5</v>
      </c>
      <c r="H36" s="74">
        <v>0.5</v>
      </c>
      <c r="I36" s="75">
        <v>0.5</v>
      </c>
      <c r="J36" s="76">
        <v>0.5</v>
      </c>
      <c r="K36" s="66">
        <f t="shared" si="3"/>
        <v>1.5</v>
      </c>
      <c r="L36" s="67">
        <v>1.5</v>
      </c>
    </row>
    <row r="37" spans="1:12" ht="15.75" thickTop="1" thickBot="1">
      <c r="B37" s="9" t="s">
        <v>25</v>
      </c>
      <c r="C37" s="25">
        <v>2</v>
      </c>
      <c r="D37" s="26">
        <v>2</v>
      </c>
      <c r="E37" s="27">
        <v>2</v>
      </c>
      <c r="F37" s="34">
        <f t="shared" si="1"/>
        <v>6</v>
      </c>
      <c r="G37" s="35">
        <v>6</v>
      </c>
      <c r="H37" s="77">
        <v>2</v>
      </c>
      <c r="I37" s="78">
        <v>2</v>
      </c>
      <c r="J37" s="79">
        <v>2</v>
      </c>
      <c r="K37" s="66">
        <f t="shared" si="3"/>
        <v>6</v>
      </c>
      <c r="L37" s="67">
        <v>6</v>
      </c>
    </row>
    <row r="38" spans="1:12" ht="15.75" thickTop="1" thickBot="1">
      <c r="B38" s="48" t="s">
        <v>9</v>
      </c>
      <c r="C38" s="114" t="s">
        <v>42</v>
      </c>
      <c r="D38" s="114"/>
      <c r="E38" s="114"/>
      <c r="F38" s="114"/>
      <c r="G38" s="115"/>
      <c r="H38" s="38"/>
      <c r="I38" s="36"/>
      <c r="J38" s="37"/>
      <c r="K38" s="39">
        <v>8</v>
      </c>
      <c r="L38" s="102">
        <v>18</v>
      </c>
    </row>
    <row r="39" spans="1:12" ht="15.75" thickTop="1" thickBot="1">
      <c r="B39" s="47" t="s">
        <v>52</v>
      </c>
      <c r="C39" s="44"/>
      <c r="D39" s="40"/>
      <c r="E39" s="41"/>
      <c r="F39" s="42"/>
      <c r="G39" s="43"/>
      <c r="H39" s="44">
        <v>1</v>
      </c>
      <c r="I39" s="40">
        <v>4</v>
      </c>
      <c r="J39" s="41">
        <v>3</v>
      </c>
      <c r="K39" s="39">
        <f>SUM(H39:J39)</f>
        <v>8</v>
      </c>
      <c r="L39" s="103"/>
    </row>
    <row r="40" spans="1:12" ht="15.75" thickTop="1" thickBot="1">
      <c r="B40" s="53" t="s">
        <v>43</v>
      </c>
      <c r="C40" s="94" t="s">
        <v>44</v>
      </c>
      <c r="D40" s="95"/>
      <c r="E40" s="95"/>
      <c r="F40" s="95"/>
      <c r="G40" s="96"/>
      <c r="H40" s="54"/>
      <c r="I40" s="55"/>
      <c r="J40" s="56">
        <v>2</v>
      </c>
      <c r="K40" s="57">
        <f>SUM(H40:J40)</f>
        <v>2</v>
      </c>
      <c r="L40" s="103"/>
    </row>
    <row r="41" spans="1:12" ht="15" thickTop="1">
      <c r="B41" s="86" t="s">
        <v>45</v>
      </c>
      <c r="C41" s="84"/>
      <c r="D41" s="84"/>
      <c r="E41" s="84"/>
      <c r="F41" s="84"/>
      <c r="G41" s="84"/>
      <c r="H41" s="84"/>
      <c r="I41" s="84"/>
      <c r="J41" s="84"/>
      <c r="K41" s="84"/>
      <c r="L41" s="85"/>
    </row>
    <row r="42" spans="1:12">
      <c r="B42" s="87" t="s">
        <v>46</v>
      </c>
      <c r="C42" s="91">
        <v>1</v>
      </c>
      <c r="D42" s="88"/>
      <c r="E42" s="88"/>
      <c r="F42" s="88"/>
      <c r="G42" s="88"/>
      <c r="H42" s="88"/>
      <c r="I42" s="88"/>
      <c r="J42" s="88"/>
      <c r="K42" s="88"/>
      <c r="L42" s="88"/>
    </row>
    <row r="43" spans="1:12" ht="15" thickBot="1">
      <c r="B43" s="89" t="s">
        <v>47</v>
      </c>
      <c r="C43" s="92">
        <v>1</v>
      </c>
      <c r="D43" s="90"/>
      <c r="E43" s="90"/>
      <c r="F43" s="90"/>
      <c r="G43" s="90"/>
      <c r="H43" s="90"/>
      <c r="I43" s="90"/>
      <c r="J43" s="90"/>
      <c r="K43" s="90"/>
      <c r="L43" s="90"/>
    </row>
    <row r="44" spans="1:12" ht="15" thickTop="1">
      <c r="B44" s="81" t="s">
        <v>53</v>
      </c>
      <c r="C44" s="58">
        <f>SUM(C20:C43, C5:C17)</f>
        <v>44.8</v>
      </c>
      <c r="D44" s="58">
        <f>SUM(D20:D43, D5:D17)</f>
        <v>41</v>
      </c>
      <c r="E44" s="58">
        <f>SUM(E20:E43, E5:E17)</f>
        <v>40</v>
      </c>
      <c r="F44" s="58">
        <f>SUM(C44:E44)</f>
        <v>125.8</v>
      </c>
      <c r="G44" s="58"/>
      <c r="H44" s="58">
        <f>SUM(H20:H43, F5:F17)</f>
        <v>45.3</v>
      </c>
      <c r="I44" s="58">
        <f>SUM(I20:I43, G5:G17)</f>
        <v>40.5</v>
      </c>
      <c r="J44" s="58">
        <f>SUM(J20:J43, H5:H17)</f>
        <v>40.5</v>
      </c>
      <c r="K44" s="58">
        <f>SUM(H20:J43,I5:I17)-8</f>
        <v>147.6</v>
      </c>
      <c r="L44" s="59"/>
    </row>
    <row r="45" spans="1:12" ht="14.25" customHeight="1">
      <c r="B45" s="82" t="s">
        <v>38</v>
      </c>
      <c r="C45" s="60"/>
      <c r="D45" s="60"/>
      <c r="E45" s="60"/>
      <c r="F45" s="60">
        <f>SUM(F2:F43)</f>
        <v>106.8</v>
      </c>
      <c r="G45" s="60">
        <f>SUM(G2:G43)</f>
        <v>98.5</v>
      </c>
      <c r="H45" s="60">
        <f>SUM(H23:H43)</f>
        <v>22.5</v>
      </c>
      <c r="I45" s="60">
        <f>SUM(I23:I43)</f>
        <v>13.5</v>
      </c>
      <c r="J45" s="60">
        <f>SUM(J23:J43)</f>
        <v>14.5</v>
      </c>
      <c r="K45" s="60">
        <f>SUM(K20:K43)</f>
        <v>91</v>
      </c>
      <c r="L45" s="60">
        <f>SUM(L20:L43)</f>
        <v>85.5</v>
      </c>
    </row>
    <row r="46" spans="1:12" ht="15" thickBot="1">
      <c r="B46" s="83" t="s">
        <v>39</v>
      </c>
      <c r="C46" s="61"/>
      <c r="D46" s="61"/>
      <c r="E46" s="61"/>
      <c r="F46" s="61"/>
      <c r="G46" s="61"/>
      <c r="H46" s="61"/>
      <c r="I46" s="61"/>
      <c r="J46" s="61"/>
      <c r="K46" s="61">
        <f>SUM(I8:I20)</f>
        <v>57</v>
      </c>
      <c r="L46" s="61">
        <f>SUM(J8:J20)</f>
        <v>52</v>
      </c>
    </row>
    <row r="47" spans="1:12" ht="37.5" customHeight="1" thickTop="1">
      <c r="A47" s="80"/>
      <c r="B47" s="97" t="s">
        <v>55</v>
      </c>
      <c r="C47" s="98"/>
      <c r="D47" s="98"/>
      <c r="E47" s="98"/>
      <c r="F47" s="98"/>
      <c r="G47" s="98"/>
      <c r="H47" s="98"/>
      <c r="I47" s="98"/>
      <c r="J47" s="98"/>
      <c r="K47" s="98"/>
      <c r="L47" s="98"/>
    </row>
    <row r="48" spans="1:12">
      <c r="B48" s="120" t="s">
        <v>56</v>
      </c>
      <c r="C48" s="120"/>
      <c r="D48" s="120"/>
      <c r="E48" s="120"/>
      <c r="F48" s="120"/>
      <c r="G48" s="120"/>
      <c r="H48" s="120"/>
      <c r="I48" s="120"/>
      <c r="J48" s="120"/>
      <c r="K48" s="120"/>
      <c r="L48" s="120"/>
    </row>
    <row r="49" spans="2:12" ht="6.75" customHeight="1"/>
    <row r="50" spans="2:12">
      <c r="B50" s="93" t="s">
        <v>57</v>
      </c>
      <c r="C50" s="93"/>
      <c r="D50" s="93"/>
      <c r="E50" s="93"/>
      <c r="F50" s="93"/>
      <c r="G50" s="93"/>
      <c r="H50" s="93"/>
      <c r="I50" s="93"/>
      <c r="J50" s="93"/>
      <c r="K50" s="93"/>
      <c r="L50" s="93"/>
    </row>
  </sheetData>
  <mergeCells count="18">
    <mergeCell ref="C18:G18"/>
    <mergeCell ref="B48:L48"/>
    <mergeCell ref="B50:L50"/>
    <mergeCell ref="C40:G40"/>
    <mergeCell ref="B47:L47"/>
    <mergeCell ref="B1:L1"/>
    <mergeCell ref="L21:L22"/>
    <mergeCell ref="H18:L18"/>
    <mergeCell ref="L38:L40"/>
    <mergeCell ref="B3:B4"/>
    <mergeCell ref="I3:I4"/>
    <mergeCell ref="J3:J4"/>
    <mergeCell ref="K4:L17"/>
    <mergeCell ref="K3:L3"/>
    <mergeCell ref="C38:G38"/>
    <mergeCell ref="C3:H3"/>
    <mergeCell ref="B18:B19"/>
    <mergeCell ref="G21:G22"/>
  </mergeCells>
  <pageMargins left="0.70866141732283472" right="0.70866141732283472" top="0.59055118110236227" bottom="0.39370078740157483" header="0.31496062992125984" footer="0.31496062992125984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E36"/>
  <sheetViews>
    <sheetView topLeftCell="A10" workbookViewId="0">
      <selection activeCell="J30" sqref="J30"/>
    </sheetView>
  </sheetViews>
  <sheetFormatPr defaultRowHeight="14.25"/>
  <cols>
    <col min="2" max="2" width="26.875" customWidth="1"/>
    <col min="3" max="3" width="17.375" customWidth="1"/>
  </cols>
  <sheetData>
    <row r="2" spans="2:5">
      <c r="B2" s="121" t="s">
        <v>45</v>
      </c>
      <c r="C2" s="121" t="s">
        <v>58</v>
      </c>
      <c r="D2" s="121" t="s">
        <v>59</v>
      </c>
      <c r="E2" s="121" t="s">
        <v>60</v>
      </c>
    </row>
    <row r="3" spans="2:5">
      <c r="B3" s="122" t="s">
        <v>0</v>
      </c>
      <c r="C3" s="121">
        <f>Arkusz1!C5</f>
        <v>2</v>
      </c>
      <c r="D3" s="121">
        <v>2</v>
      </c>
      <c r="E3" s="121">
        <v>2</v>
      </c>
    </row>
    <row r="4" spans="2:5">
      <c r="B4" s="122" t="s">
        <v>27</v>
      </c>
      <c r="C4" s="121">
        <f>Arkusz1!C6</f>
        <v>0</v>
      </c>
      <c r="D4" s="121">
        <v>0</v>
      </c>
      <c r="E4" s="121">
        <v>0</v>
      </c>
    </row>
    <row r="5" spans="2:5">
      <c r="B5" s="122" t="s">
        <v>1</v>
      </c>
      <c r="C5" s="121">
        <f>Arkusz1!C7</f>
        <v>0.3</v>
      </c>
      <c r="D5" s="121">
        <v>0.1</v>
      </c>
      <c r="E5" s="121">
        <v>0.2</v>
      </c>
    </row>
    <row r="6" spans="2:5">
      <c r="B6" s="122" t="s">
        <v>4</v>
      </c>
      <c r="C6" s="121">
        <f>Arkusz1!C10</f>
        <v>0</v>
      </c>
      <c r="D6" s="121"/>
      <c r="E6" s="121"/>
    </row>
    <row r="7" spans="2:5">
      <c r="B7" s="122" t="s">
        <v>41</v>
      </c>
      <c r="C7" s="121">
        <f>Arkusz1!C11</f>
        <v>2</v>
      </c>
      <c r="D7" s="121">
        <v>2</v>
      </c>
      <c r="E7" s="121">
        <v>2</v>
      </c>
    </row>
    <row r="8" spans="2:5">
      <c r="B8" s="122" t="s">
        <v>5</v>
      </c>
      <c r="C8" s="121">
        <f>Arkusz1!C12</f>
        <v>2</v>
      </c>
      <c r="D8" s="121">
        <v>2</v>
      </c>
      <c r="E8" s="121">
        <v>2</v>
      </c>
    </row>
    <row r="9" spans="2:5">
      <c r="B9" s="122" t="s">
        <v>6</v>
      </c>
      <c r="C9" s="121">
        <f>Arkusz1!C13</f>
        <v>2</v>
      </c>
      <c r="D9" s="121">
        <v>2</v>
      </c>
      <c r="E9" s="121">
        <v>2</v>
      </c>
    </row>
    <row r="10" spans="2:5">
      <c r="B10" s="122" t="s">
        <v>7</v>
      </c>
      <c r="C10" s="121">
        <f>Arkusz1!C14</f>
        <v>0</v>
      </c>
      <c r="D10" s="121">
        <v>0</v>
      </c>
      <c r="E10" s="121"/>
    </row>
    <row r="11" spans="2:5">
      <c r="B11" s="122" t="s">
        <v>8</v>
      </c>
      <c r="C11" s="121">
        <f>Arkusz1!C15</f>
        <v>2</v>
      </c>
      <c r="D11" s="121">
        <v>2</v>
      </c>
      <c r="E11" s="121">
        <v>2</v>
      </c>
    </row>
    <row r="12" spans="2:5">
      <c r="B12" s="123" t="s">
        <v>9</v>
      </c>
      <c r="C12" s="121">
        <f>Arkusz1!C16</f>
        <v>0</v>
      </c>
      <c r="D12" s="121">
        <v>0</v>
      </c>
      <c r="E12" s="121">
        <v>0</v>
      </c>
    </row>
    <row r="13" spans="2:5">
      <c r="B13" s="122" t="s">
        <v>10</v>
      </c>
      <c r="C13" s="121">
        <f>Arkusz1!C17</f>
        <v>0</v>
      </c>
      <c r="D13" s="121">
        <v>0</v>
      </c>
      <c r="E13" s="121">
        <v>0</v>
      </c>
    </row>
    <row r="14" spans="2:5">
      <c r="B14" s="122" t="s">
        <v>11</v>
      </c>
      <c r="C14" s="121">
        <f>Arkusz1!C20</f>
        <v>5</v>
      </c>
      <c r="D14" s="121">
        <v>5</v>
      </c>
      <c r="E14" s="121">
        <v>5</v>
      </c>
    </row>
    <row r="15" spans="2:5">
      <c r="B15" s="122" t="s">
        <v>26</v>
      </c>
      <c r="C15" s="121">
        <f>Arkusz1!C21</f>
        <v>5</v>
      </c>
      <c r="D15" s="121">
        <v>5</v>
      </c>
      <c r="E15" s="121">
        <v>5</v>
      </c>
    </row>
    <row r="16" spans="2:5">
      <c r="B16" s="122" t="s">
        <v>48</v>
      </c>
      <c r="C16" s="121">
        <f>Arkusz1!C22</f>
        <v>2</v>
      </c>
      <c r="D16" s="121">
        <v>2</v>
      </c>
      <c r="E16" s="121">
        <v>2</v>
      </c>
    </row>
    <row r="17" spans="2:5">
      <c r="B17" s="122" t="s">
        <v>12</v>
      </c>
      <c r="C17" s="121">
        <f>Arkusz1!C23</f>
        <v>4</v>
      </c>
      <c r="D17" s="121">
        <v>4</v>
      </c>
      <c r="E17" s="121">
        <v>4</v>
      </c>
    </row>
    <row r="18" spans="2:5">
      <c r="B18" s="122" t="s">
        <v>13</v>
      </c>
      <c r="C18" s="121">
        <f>Arkusz1!C24</f>
        <v>2</v>
      </c>
      <c r="D18" s="121">
        <v>2</v>
      </c>
      <c r="E18" s="121">
        <v>2</v>
      </c>
    </row>
    <row r="19" spans="2:5">
      <c r="B19" s="122" t="s">
        <v>14</v>
      </c>
      <c r="C19" s="121">
        <f>Arkusz1!C25</f>
        <v>0</v>
      </c>
      <c r="D19" s="121">
        <v>0</v>
      </c>
      <c r="E19" s="121">
        <v>0</v>
      </c>
    </row>
    <row r="20" spans="2:5">
      <c r="B20" s="122" t="s">
        <v>15</v>
      </c>
      <c r="C20" s="121">
        <f>Arkusz1!C26</f>
        <v>1</v>
      </c>
      <c r="D20" s="121">
        <f>Arkusz1!D26</f>
        <v>1</v>
      </c>
      <c r="E20" s="121">
        <v>1</v>
      </c>
    </row>
    <row r="21" spans="2:5">
      <c r="B21" s="122" t="s">
        <v>16</v>
      </c>
      <c r="C21" s="121">
        <f>Arkusz1!C27</f>
        <v>1</v>
      </c>
      <c r="D21" s="121">
        <v>1</v>
      </c>
      <c r="E21" s="121">
        <f>Arkusz1!E27</f>
        <v>1</v>
      </c>
    </row>
    <row r="22" spans="2:5">
      <c r="B22" s="122" t="s">
        <v>17</v>
      </c>
      <c r="C22" s="121">
        <f>Arkusz1!C28</f>
        <v>2</v>
      </c>
      <c r="D22" s="121">
        <v>2</v>
      </c>
      <c r="E22" s="121">
        <v>2</v>
      </c>
    </row>
    <row r="23" spans="2:5">
      <c r="B23" s="122" t="s">
        <v>18</v>
      </c>
      <c r="C23" s="121">
        <f>Arkusz1!C29</f>
        <v>1</v>
      </c>
      <c r="D23" s="121">
        <f>Arkusz1!D29</f>
        <v>1</v>
      </c>
      <c r="E23" s="121">
        <v>1</v>
      </c>
    </row>
    <row r="24" spans="2:5">
      <c r="B24" s="122" t="s">
        <v>19</v>
      </c>
      <c r="C24" s="121">
        <f>Arkusz1!C30</f>
        <v>1</v>
      </c>
      <c r="D24" s="121">
        <v>1</v>
      </c>
      <c r="E24" s="121">
        <v>1</v>
      </c>
    </row>
    <row r="25" spans="2:5">
      <c r="B25" s="122" t="s">
        <v>20</v>
      </c>
      <c r="C25" s="121">
        <f>Arkusz1!C31</f>
        <v>4</v>
      </c>
      <c r="D25" s="121">
        <v>4</v>
      </c>
      <c r="E25" s="121">
        <v>4</v>
      </c>
    </row>
    <row r="26" spans="2:5">
      <c r="B26" s="122" t="s">
        <v>21</v>
      </c>
      <c r="C26" s="121">
        <f>Arkusz1!C32</f>
        <v>0</v>
      </c>
      <c r="D26" s="121">
        <v>0</v>
      </c>
      <c r="E26" s="121">
        <v>0</v>
      </c>
    </row>
    <row r="27" spans="2:5">
      <c r="B27" s="122" t="s">
        <v>22</v>
      </c>
      <c r="C27" s="121">
        <f>Arkusz1!C33</f>
        <v>0</v>
      </c>
      <c r="D27" s="121">
        <f>Arkusz1!D33</f>
        <v>0</v>
      </c>
      <c r="E27" s="121">
        <f>Arkusz1!E33</f>
        <v>0</v>
      </c>
    </row>
    <row r="28" spans="2:5">
      <c r="B28" s="122" t="s">
        <v>23</v>
      </c>
      <c r="C28" s="121">
        <f>Arkusz1!C34</f>
        <v>1</v>
      </c>
      <c r="D28" s="121">
        <f>Arkusz1!D34</f>
        <v>1</v>
      </c>
      <c r="E28" s="121">
        <f>Arkusz1!E34</f>
        <v>1</v>
      </c>
    </row>
    <row r="29" spans="2:5">
      <c r="B29" s="122" t="s">
        <v>49</v>
      </c>
      <c r="C29" s="121">
        <f>Arkusz1!C35</f>
        <v>1</v>
      </c>
      <c r="D29" s="121">
        <v>1</v>
      </c>
      <c r="E29" s="121">
        <v>1</v>
      </c>
    </row>
    <row r="30" spans="2:5">
      <c r="B30" s="122" t="s">
        <v>24</v>
      </c>
      <c r="C30" s="121">
        <f>Arkusz1!C36</f>
        <v>0.5</v>
      </c>
      <c r="D30" s="121">
        <v>0</v>
      </c>
      <c r="E30" s="121">
        <v>1</v>
      </c>
    </row>
    <row r="31" spans="2:5">
      <c r="B31" s="124" t="s">
        <v>25</v>
      </c>
      <c r="C31" s="121">
        <f>Arkusz1!C37</f>
        <v>2</v>
      </c>
      <c r="D31" s="121">
        <v>2</v>
      </c>
      <c r="E31" s="121">
        <v>2</v>
      </c>
    </row>
    <row r="32" spans="2:5" hidden="1">
      <c r="B32" s="125" t="s">
        <v>52</v>
      </c>
      <c r="C32" s="121">
        <f>Arkusz1!C39</f>
        <v>0</v>
      </c>
      <c r="D32" s="121"/>
      <c r="E32" s="121"/>
    </row>
    <row r="33" spans="2:5" hidden="1">
      <c r="B33" s="126" t="s">
        <v>43</v>
      </c>
      <c r="C33" s="121"/>
      <c r="D33" s="121"/>
      <c r="E33" s="121"/>
    </row>
    <row r="34" spans="2:5">
      <c r="B34" s="127" t="s">
        <v>45</v>
      </c>
      <c r="C34" s="121"/>
      <c r="D34" s="121"/>
      <c r="E34" s="121"/>
    </row>
    <row r="35" spans="2:5">
      <c r="B35" s="128" t="s">
        <v>46</v>
      </c>
      <c r="C35" s="121">
        <f>Arkusz1!C42</f>
        <v>1</v>
      </c>
      <c r="D35" s="121">
        <v>1</v>
      </c>
      <c r="E35" s="121">
        <v>1</v>
      </c>
    </row>
    <row r="36" spans="2:5">
      <c r="B36" s="128" t="s">
        <v>47</v>
      </c>
      <c r="C36" s="121">
        <f>Arkusz1!C43</f>
        <v>1</v>
      </c>
      <c r="D36" s="121">
        <v>1</v>
      </c>
      <c r="E36" s="121">
        <v>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biuro</dc:creator>
  <cp:lastModifiedBy>biuro</cp:lastModifiedBy>
  <cp:lastPrinted>2013-04-08T14:54:27Z</cp:lastPrinted>
  <dcterms:created xsi:type="dcterms:W3CDTF">2013-04-07T19:01:05Z</dcterms:created>
  <dcterms:modified xsi:type="dcterms:W3CDTF">2013-04-08T21:13:22Z</dcterms:modified>
</cp:coreProperties>
</file>