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600" windowHeight="7965"/>
  </bookViews>
  <sheets>
    <sheet name="Arkusz1" sheetId="1" r:id="rId1"/>
    <sheet name="Arkusz2" sheetId="2" r:id="rId2"/>
    <sheet name="Arkusz3" sheetId="3" r:id="rId3"/>
  </sheets>
  <calcPr calcId="125725" calcOnSave="0"/>
</workbook>
</file>

<file path=xl/calcChain.xml><?xml version="1.0" encoding="utf-8"?>
<calcChain xmlns="http://schemas.openxmlformats.org/spreadsheetml/2006/main">
  <c r="L42" i="1"/>
  <c r="K42"/>
  <c r="G42"/>
  <c r="L43"/>
  <c r="J42"/>
  <c r="I42"/>
  <c r="H42"/>
  <c r="F42"/>
  <c r="E41"/>
  <c r="D41"/>
  <c r="F41" s="1"/>
  <c r="C41"/>
  <c r="I7"/>
  <c r="I17"/>
  <c r="I16"/>
  <c r="I15"/>
  <c r="I14"/>
  <c r="I13"/>
  <c r="I12"/>
  <c r="I11"/>
  <c r="I10"/>
  <c r="I9"/>
  <c r="I8"/>
  <c r="I6"/>
  <c r="I5"/>
  <c r="K43" s="1"/>
  <c r="J41"/>
  <c r="I41"/>
  <c r="H41"/>
  <c r="K40"/>
  <c r="K39"/>
  <c r="K37"/>
  <c r="K36"/>
  <c r="K35"/>
  <c r="K34"/>
  <c r="K33"/>
  <c r="K32"/>
  <c r="K31"/>
  <c r="K30"/>
  <c r="K29"/>
  <c r="K27"/>
  <c r="K26"/>
  <c r="K25"/>
  <c r="K24"/>
  <c r="K23"/>
  <c r="K22"/>
  <c r="K21"/>
  <c r="K20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K41" l="1"/>
</calcChain>
</file>

<file path=xl/sharedStrings.xml><?xml version="1.0" encoding="utf-8"?>
<sst xmlns="http://schemas.openxmlformats.org/spreadsheetml/2006/main" count="69" uniqueCount="56">
  <si>
    <t>Instrument główny</t>
  </si>
  <si>
    <t>Zajęcia z akompaniatorem</t>
  </si>
  <si>
    <t>Nauka akompaniamentu</t>
  </si>
  <si>
    <t>Improwizacja organowa</t>
  </si>
  <si>
    <t>Zespół kameralny</t>
  </si>
  <si>
    <t>Kszatłcenie słuchu</t>
  </si>
  <si>
    <t>Zasady muzyki</t>
  </si>
  <si>
    <t>Harmonia</t>
  </si>
  <si>
    <t>Literatura muzyczna</t>
  </si>
  <si>
    <t>Historia muzyki z liter. muzyki</t>
  </si>
  <si>
    <t>Formy muzyczne</t>
  </si>
  <si>
    <t>Język polski</t>
  </si>
  <si>
    <t>Matematyka</t>
  </si>
  <si>
    <t>Historia</t>
  </si>
  <si>
    <t>Wiedza o społeczeństwie</t>
  </si>
  <si>
    <t>Fizyka i astronomią</t>
  </si>
  <si>
    <t xml:space="preserve">Chemia </t>
  </si>
  <si>
    <t>Geografia</t>
  </si>
  <si>
    <t>Biologia</t>
  </si>
  <si>
    <t>Edukacja dla bezpieczeństwa</t>
  </si>
  <si>
    <t>Wychowanie fizyczne</t>
  </si>
  <si>
    <t>Informatyka</t>
  </si>
  <si>
    <t>Podstawy przedsiębiorczości</t>
  </si>
  <si>
    <t>Godziny z wychowawcą</t>
  </si>
  <si>
    <t>Plastyka/Technika</t>
  </si>
  <si>
    <t>Wychowanie do życia w rodzinie</t>
  </si>
  <si>
    <t>Religia</t>
  </si>
  <si>
    <t>Język .angielski(I)</t>
  </si>
  <si>
    <t>Fortepian obowiązkowy</t>
  </si>
  <si>
    <t>Język francuski (II)</t>
  </si>
  <si>
    <t>J. polski - rozszerzenie</t>
  </si>
  <si>
    <t>Przedmioty artystyczne</t>
  </si>
  <si>
    <t>I</t>
  </si>
  <si>
    <t>II</t>
  </si>
  <si>
    <t>III</t>
  </si>
  <si>
    <t>IV</t>
  </si>
  <si>
    <t>V</t>
  </si>
  <si>
    <t>VI</t>
  </si>
  <si>
    <t>Razem</t>
  </si>
  <si>
    <t>RPN</t>
  </si>
  <si>
    <t>X</t>
  </si>
  <si>
    <t>ogólne</t>
  </si>
  <si>
    <t>artystyczne</t>
  </si>
  <si>
    <t>Uwagi</t>
  </si>
  <si>
    <t>Orkiestra, chór, zespól wokalny</t>
  </si>
  <si>
    <t>Pozycja skopiowana z przedm artystycznych</t>
  </si>
  <si>
    <t>Szkolny Plan Nauczania KNOSM II dla rocznika 2011/12 (po zmianach)</t>
  </si>
  <si>
    <t>Przedmioty ogólne*</t>
  </si>
  <si>
    <t>Zajęcia artystyczne</t>
  </si>
  <si>
    <t>Szkolny plan nauczania dla ucznia przyjętego do klasy III z obowiązkiem uzupełnienia ptrzedmiotów teoretycznych. Zespół kameralny przesunięty naostatnie lata ze względu na liczbę uczniów . Podobnie chór realizowany jako zespól woklany</t>
  </si>
  <si>
    <r>
      <t xml:space="preserve">* - </t>
    </r>
    <r>
      <rPr>
        <sz val="9"/>
        <color theme="1"/>
        <rFont val="Arial"/>
        <family val="2"/>
        <charset val="238"/>
      </rPr>
      <t>przedmioty ogólne realizowane są na zajęciach razem z klasami KG i SKLO. Na III etpie rozkład przedmiotów w poszczególnych alatch może ukec zmianie. Na IV ilośc godzin przedmiotów maturalnych może ulec zwiększeniu w razie potrzeby</t>
    </r>
  </si>
  <si>
    <t>Razem**</t>
  </si>
  <si>
    <t>** - łączna ilośc wszystkich godzin pomniejszona jest o 9, ponieważ hist muzyku ujeta jest w liczbie przedmiotów ogolnych i rozszrzeń</t>
  </si>
  <si>
    <t>klasy</t>
  </si>
  <si>
    <t>klas I-III</t>
  </si>
  <si>
    <t>klasy IV-VI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</si>
</sst>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zcionka tekstu podstawowego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Times New Roman"/>
      <family val="1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85B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2" xfId="0" applyNumberFormat="1" applyFont="1" applyFill="1" applyBorder="1" applyAlignment="1" applyProtection="1">
      <alignment horizontal="left" vertical="center" indent="1"/>
      <protection hidden="1"/>
    </xf>
    <xf numFmtId="0" fontId="1" fillId="2" borderId="3" xfId="0" applyNumberFormat="1" applyFont="1" applyFill="1" applyBorder="1" applyAlignment="1" applyProtection="1">
      <alignment horizontal="left" vertical="center" indent="1"/>
      <protection hidden="1"/>
    </xf>
    <xf numFmtId="0" fontId="1" fillId="2" borderId="4" xfId="0" applyNumberFormat="1" applyFont="1" applyFill="1" applyBorder="1" applyAlignment="1" applyProtection="1">
      <alignment horizontal="left" vertical="center" indent="1"/>
      <protection hidden="1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left" vertical="center" indent="1"/>
      <protection hidden="1"/>
    </xf>
    <xf numFmtId="0" fontId="5" fillId="2" borderId="5" xfId="0" applyFont="1" applyFill="1" applyBorder="1" applyAlignment="1" applyProtection="1">
      <alignment horizontal="left" vertical="center" indent="1"/>
      <protection hidden="1"/>
    </xf>
    <xf numFmtId="164" fontId="2" fillId="4" borderId="7" xfId="0" applyNumberFormat="1" applyFont="1" applyFill="1" applyBorder="1" applyAlignment="1" applyProtection="1">
      <alignment horizontal="center" vertical="center"/>
      <protection locked="0"/>
    </xf>
    <xf numFmtId="164" fontId="2" fillId="4" borderId="3" xfId="0" applyNumberFormat="1" applyFont="1" applyFill="1" applyBorder="1" applyAlignment="1" applyProtection="1">
      <alignment horizontal="center" vertical="center"/>
      <protection locked="0"/>
    </xf>
    <xf numFmtId="164" fontId="2" fillId="4" borderId="8" xfId="0" applyNumberFormat="1" applyFont="1" applyFill="1" applyBorder="1" applyAlignment="1" applyProtection="1">
      <alignment horizontal="center" vertical="center"/>
      <protection locked="0"/>
    </xf>
    <xf numFmtId="0" fontId="8" fillId="4" borderId="19" xfId="0" applyNumberFormat="1" applyFont="1" applyFill="1" applyBorder="1" applyAlignment="1">
      <alignment horizontal="center" vertical="center"/>
    </xf>
    <xf numFmtId="0" fontId="6" fillId="4" borderId="19" xfId="0" applyNumberFormat="1" applyFont="1" applyFill="1" applyBorder="1" applyAlignment="1" applyProtection="1">
      <alignment horizontal="center" vertical="center"/>
      <protection locked="0"/>
    </xf>
    <xf numFmtId="164" fontId="2" fillId="4" borderId="10" xfId="0" applyNumberFormat="1" applyFont="1" applyFill="1" applyBorder="1" applyAlignment="1" applyProtection="1">
      <alignment horizontal="center" vertical="center"/>
      <protection locked="0"/>
    </xf>
    <xf numFmtId="164" fontId="2" fillId="4" borderId="2" xfId="0" applyNumberFormat="1" applyFont="1" applyFill="1" applyBorder="1" applyAlignment="1" applyProtection="1">
      <alignment horizontal="center" vertical="center"/>
      <protection locked="0"/>
    </xf>
    <xf numFmtId="16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3" fillId="4" borderId="10" xfId="0" applyNumberFormat="1" applyFont="1" applyFill="1" applyBorder="1" applyAlignment="1" applyProtection="1">
      <alignment horizontal="center" vertical="center"/>
      <protection locked="0"/>
    </xf>
    <xf numFmtId="164" fontId="3" fillId="4" borderId="2" xfId="0" applyNumberFormat="1" applyFont="1" applyFill="1" applyBorder="1" applyAlignment="1" applyProtection="1">
      <alignment horizontal="center" vertical="center"/>
      <protection locked="0"/>
    </xf>
    <xf numFmtId="164" fontId="3" fillId="4" borderId="4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4" borderId="13" xfId="0" applyNumberFormat="1" applyFont="1" applyFill="1" applyBorder="1" applyAlignment="1" applyProtection="1">
      <alignment horizontal="center" vertical="center"/>
      <protection locked="0"/>
    </xf>
    <xf numFmtId="0" fontId="7" fillId="4" borderId="19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 applyProtection="1">
      <alignment horizontal="center" vertical="center"/>
      <protection locked="0"/>
    </xf>
    <xf numFmtId="164" fontId="2" fillId="4" borderId="5" xfId="0" applyNumberFormat="1" applyFont="1" applyFill="1" applyBorder="1" applyAlignment="1" applyProtection="1">
      <alignment horizontal="center" vertical="center"/>
      <protection locked="0"/>
    </xf>
    <xf numFmtId="164" fontId="2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22" xfId="0" applyNumberFormat="1" applyFont="1" applyFill="1" applyBorder="1" applyAlignment="1" applyProtection="1">
      <alignment horizontal="center" vertical="center"/>
      <protection locked="0"/>
    </xf>
    <xf numFmtId="164" fontId="2" fillId="0" borderId="23" xfId="0" applyNumberFormat="1" applyFont="1" applyFill="1" applyBorder="1" applyAlignment="1" applyProtection="1">
      <alignment horizontal="center" vertical="center"/>
      <protection locked="0"/>
    </xf>
    <xf numFmtId="164" fontId="2" fillId="4" borderId="9" xfId="0" applyNumberFormat="1" applyFont="1" applyFill="1" applyBorder="1" applyAlignment="1" applyProtection="1">
      <alignment horizontal="center" vertical="center"/>
      <protection locked="0"/>
    </xf>
    <xf numFmtId="164" fontId="6" fillId="4" borderId="24" xfId="0" applyNumberFormat="1" applyFont="1" applyFill="1" applyBorder="1" applyAlignment="1" applyProtection="1">
      <alignment horizontal="center" vertical="center"/>
      <protection locked="0"/>
    </xf>
    <xf numFmtId="0" fontId="8" fillId="4" borderId="20" xfId="0" applyNumberFormat="1" applyFont="1" applyFill="1" applyBorder="1" applyAlignment="1">
      <alignment horizontal="center" vertical="center"/>
    </xf>
    <xf numFmtId="0" fontId="7" fillId="4" borderId="20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6" xfId="0" applyNumberFormat="1" applyFont="1" applyFill="1" applyBorder="1" applyAlignment="1" applyProtection="1">
      <alignment horizontal="center" vertical="center"/>
      <protection locked="0"/>
    </xf>
    <xf numFmtId="164" fontId="2" fillId="5" borderId="26" xfId="0" applyNumberFormat="1" applyFont="1" applyFill="1" applyBorder="1" applyAlignment="1" applyProtection="1">
      <alignment horizontal="center" vertical="center"/>
      <protection locked="0"/>
    </xf>
    <xf numFmtId="0" fontId="8" fillId="5" borderId="19" xfId="0" applyNumberFormat="1" applyFont="1" applyFill="1" applyBorder="1" applyAlignment="1">
      <alignment horizontal="center"/>
    </xf>
    <xf numFmtId="164" fontId="2" fillId="5" borderId="2" xfId="0" applyNumberFormat="1" applyFont="1" applyFill="1" applyBorder="1" applyAlignment="1" applyProtection="1">
      <alignment horizontal="center" vertical="center"/>
      <protection locked="0"/>
    </xf>
    <xf numFmtId="164" fontId="2" fillId="5" borderId="4" xfId="0" applyNumberFormat="1" applyFont="1" applyFill="1" applyBorder="1" applyAlignment="1" applyProtection="1">
      <alignment horizontal="center" vertical="center"/>
      <protection locked="0"/>
    </xf>
    <xf numFmtId="0" fontId="8" fillId="5" borderId="28" xfId="0" applyNumberFormat="1" applyFont="1" applyFill="1" applyBorder="1" applyAlignment="1">
      <alignment horizontal="center" vertical="center"/>
    </xf>
    <xf numFmtId="0" fontId="6" fillId="5" borderId="28" xfId="0" applyNumberFormat="1" applyFont="1" applyFill="1" applyBorder="1" applyAlignment="1" applyProtection="1">
      <alignment horizontal="center" vertical="center"/>
      <protection locked="0"/>
    </xf>
    <xf numFmtId="164" fontId="2" fillId="5" borderId="27" xfId="0" applyNumberFormat="1" applyFont="1" applyFill="1" applyBorder="1" applyAlignment="1" applyProtection="1">
      <alignment horizontal="center" vertical="center"/>
      <protection locked="0"/>
    </xf>
    <xf numFmtId="164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5" fillId="5" borderId="38" xfId="0" applyFont="1" applyFill="1" applyBorder="1" applyAlignment="1" applyProtection="1">
      <alignment horizontal="left" vertical="center" indent="1"/>
      <protection hidden="1"/>
    </xf>
    <xf numFmtId="0" fontId="1" fillId="5" borderId="39" xfId="0" applyNumberFormat="1" applyFont="1" applyFill="1" applyBorder="1" applyAlignment="1" applyProtection="1">
      <alignment horizontal="left" vertical="center" indent="1"/>
    </xf>
    <xf numFmtId="0" fontId="8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0" fontId="1" fillId="5" borderId="16" xfId="0" applyNumberFormat="1" applyFont="1" applyFill="1" applyBorder="1" applyAlignment="1" applyProtection="1">
      <alignment horizontal="left" vertical="center" indent="1"/>
    </xf>
    <xf numFmtId="164" fontId="2" fillId="5" borderId="40" xfId="0" applyNumberFormat="1" applyFont="1" applyFill="1" applyBorder="1" applyAlignment="1" applyProtection="1">
      <alignment horizontal="center" vertical="center"/>
      <protection locked="0"/>
    </xf>
    <xf numFmtId="164" fontId="2" fillId="5" borderId="12" xfId="0" applyNumberFormat="1" applyFont="1" applyFill="1" applyBorder="1" applyAlignment="1" applyProtection="1">
      <alignment horizontal="center" vertical="center"/>
      <protection locked="0"/>
    </xf>
    <xf numFmtId="164" fontId="2" fillId="5" borderId="13" xfId="0" applyNumberFormat="1" applyFont="1" applyFill="1" applyBorder="1" applyAlignment="1" applyProtection="1">
      <alignment horizontal="center" vertical="center"/>
      <protection locked="0"/>
    </xf>
    <xf numFmtId="0" fontId="8" fillId="5" borderId="41" xfId="0" applyNumberFormat="1" applyFont="1" applyFill="1" applyBorder="1" applyAlignment="1">
      <alignment horizontal="center" vertical="center"/>
    </xf>
    <xf numFmtId="0" fontId="6" fillId="5" borderId="41" xfId="0" applyNumberFormat="1" applyFont="1" applyFill="1" applyBorder="1" applyAlignment="1" applyProtection="1">
      <alignment horizontal="center" vertical="center"/>
      <protection locked="0"/>
    </xf>
    <xf numFmtId="0" fontId="8" fillId="5" borderId="20" xfId="0" applyNumberFormat="1" applyFont="1" applyFill="1" applyBorder="1" applyAlignment="1">
      <alignment horizontal="center"/>
    </xf>
    <xf numFmtId="0" fontId="0" fillId="6" borderId="42" xfId="0" applyNumberFormat="1" applyFill="1" applyBorder="1"/>
    <xf numFmtId="164" fontId="8" fillId="6" borderId="43" xfId="0" applyNumberFormat="1" applyFont="1" applyFill="1" applyBorder="1" applyAlignment="1">
      <alignment horizontal="center" vertical="center"/>
    </xf>
    <xf numFmtId="164" fontId="8" fillId="6" borderId="44" xfId="0" applyNumberFormat="1" applyFont="1" applyFill="1" applyBorder="1" applyAlignment="1">
      <alignment horizontal="center" vertical="center"/>
    </xf>
    <xf numFmtId="0" fontId="0" fillId="6" borderId="45" xfId="0" applyNumberFormat="1" applyFill="1" applyBorder="1"/>
    <xf numFmtId="164" fontId="8" fillId="6" borderId="46" xfId="0" applyNumberFormat="1" applyFont="1" applyFill="1" applyBorder="1" applyAlignment="1">
      <alignment horizontal="center" vertical="center"/>
    </xf>
    <xf numFmtId="0" fontId="0" fillId="6" borderId="47" xfId="0" applyNumberFormat="1" applyFill="1" applyBorder="1"/>
    <xf numFmtId="164" fontId="8" fillId="6" borderId="48" xfId="0" applyNumberFormat="1" applyFont="1" applyFill="1" applyBorder="1" applyAlignment="1">
      <alignment horizontal="center" vertical="center"/>
    </xf>
    <xf numFmtId="164" fontId="2" fillId="7" borderId="7" xfId="0" applyNumberFormat="1" applyFont="1" applyFill="1" applyBorder="1" applyAlignment="1" applyProtection="1">
      <alignment horizontal="center" vertical="center"/>
      <protection locked="0"/>
    </xf>
    <xf numFmtId="164" fontId="2" fillId="7" borderId="3" xfId="0" applyNumberFormat="1" applyFont="1" applyFill="1" applyBorder="1" applyAlignment="1" applyProtection="1">
      <alignment horizontal="center" vertical="center"/>
      <protection locked="0"/>
    </xf>
    <xf numFmtId="164" fontId="2" fillId="7" borderId="8" xfId="0" applyNumberFormat="1" applyFont="1" applyFill="1" applyBorder="1" applyAlignment="1" applyProtection="1">
      <alignment horizontal="center" vertical="center"/>
      <protection locked="0"/>
    </xf>
    <xf numFmtId="0" fontId="8" fillId="7" borderId="25" xfId="0" applyNumberFormat="1" applyFont="1" applyFill="1" applyBorder="1" applyAlignment="1">
      <alignment horizontal="center"/>
    </xf>
    <xf numFmtId="0" fontId="8" fillId="7" borderId="19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 applyProtection="1">
      <alignment horizontal="center" vertical="center"/>
      <protection locked="0"/>
    </xf>
    <xf numFmtId="164" fontId="2" fillId="7" borderId="10" xfId="0" applyNumberFormat="1" applyFont="1" applyFill="1" applyBorder="1" applyAlignment="1" applyProtection="1">
      <alignment horizontal="center" vertical="center"/>
      <protection locked="0"/>
    </xf>
    <xf numFmtId="164" fontId="2" fillId="7" borderId="2" xfId="0" applyNumberFormat="1" applyFont="1" applyFill="1" applyBorder="1" applyAlignment="1" applyProtection="1">
      <alignment horizontal="center" vertical="center"/>
      <protection locked="0"/>
    </xf>
    <xf numFmtId="164" fontId="2" fillId="7" borderId="4" xfId="0" applyNumberFormat="1" applyFont="1" applyFill="1" applyBorder="1" applyAlignment="1" applyProtection="1">
      <alignment horizontal="center" vertical="center"/>
      <protection locked="0"/>
    </xf>
    <xf numFmtId="164" fontId="3" fillId="7" borderId="10" xfId="0" applyNumberFormat="1" applyFont="1" applyFill="1" applyBorder="1" applyAlignment="1" applyProtection="1">
      <alignment horizontal="center" vertical="center"/>
      <protection locked="0"/>
    </xf>
    <xf numFmtId="164" fontId="3" fillId="7" borderId="2" xfId="0" applyNumberFormat="1" applyFont="1" applyFill="1" applyBorder="1" applyAlignment="1" applyProtection="1">
      <alignment horizontal="center" vertical="center"/>
      <protection locked="0"/>
    </xf>
    <xf numFmtId="164" fontId="3" fillId="7" borderId="4" xfId="0" applyNumberFormat="1" applyFont="1" applyFill="1" applyBorder="1" applyAlignment="1" applyProtection="1">
      <alignment horizontal="center" vertical="center"/>
      <protection locked="0"/>
    </xf>
    <xf numFmtId="164" fontId="3" fillId="7" borderId="11" xfId="0" applyNumberFormat="1" applyFont="1" applyFill="1" applyBorder="1" applyAlignment="1" applyProtection="1">
      <alignment horizontal="center" vertical="center"/>
      <protection locked="0"/>
    </xf>
    <xf numFmtId="164" fontId="3" fillId="7" borderId="12" xfId="0" applyNumberFormat="1" applyFont="1" applyFill="1" applyBorder="1" applyAlignment="1" applyProtection="1">
      <alignment horizontal="center" vertical="center"/>
      <protection locked="0"/>
    </xf>
    <xf numFmtId="164" fontId="3" fillId="7" borderId="13" xfId="0" applyNumberFormat="1" applyFont="1" applyFill="1" applyBorder="1" applyAlignment="1" applyProtection="1">
      <alignment horizontal="center" vertical="center"/>
      <protection locked="0"/>
    </xf>
    <xf numFmtId="164" fontId="2" fillId="7" borderId="14" xfId="0" applyNumberFormat="1" applyFont="1" applyFill="1" applyBorder="1" applyAlignment="1" applyProtection="1">
      <alignment horizontal="center" vertical="center"/>
      <protection locked="0"/>
    </xf>
    <xf numFmtId="164" fontId="2" fillId="7" borderId="5" xfId="0" applyNumberFormat="1" applyFont="1" applyFill="1" applyBorder="1" applyAlignment="1" applyProtection="1">
      <alignment horizontal="center" vertical="center"/>
      <protection locked="0"/>
    </xf>
    <xf numFmtId="164" fontId="2" fillId="7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7" borderId="19" xfId="0" applyNumberFormat="1" applyFont="1" applyFill="1" applyBorder="1" applyAlignment="1">
      <alignment horizontal="center" vertical="center"/>
    </xf>
    <xf numFmtId="164" fontId="2" fillId="7" borderId="19" xfId="0" applyNumberFormat="1" applyFont="1" applyFill="1" applyBorder="1" applyAlignment="1" applyProtection="1">
      <alignment horizontal="center" vertical="center"/>
      <protection locked="0"/>
    </xf>
    <xf numFmtId="0" fontId="8" fillId="5" borderId="20" xfId="0" applyNumberFormat="1" applyFont="1" applyFill="1" applyBorder="1" applyAlignment="1">
      <alignment horizontal="center" vertical="center"/>
    </xf>
    <xf numFmtId="0" fontId="8" fillId="5" borderId="2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4" fontId="2" fillId="5" borderId="36" xfId="0" applyNumberFormat="1" applyFont="1" applyFill="1" applyBorder="1" applyAlignment="1" applyProtection="1">
      <alignment horizontal="center" vertical="center"/>
      <protection locked="0"/>
    </xf>
    <xf numFmtId="164" fontId="2" fillId="5" borderId="37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 applyProtection="1">
      <alignment horizontal="center" vertical="center"/>
      <protection hidden="1"/>
    </xf>
    <xf numFmtId="0" fontId="4" fillId="3" borderId="9" xfId="0" applyNumberFormat="1" applyFont="1" applyFill="1" applyBorder="1" applyAlignment="1" applyProtection="1">
      <alignment horizontal="center" vertical="center"/>
      <protection hidden="1"/>
    </xf>
    <xf numFmtId="0" fontId="7" fillId="4" borderId="19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85B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B26" workbookViewId="0">
      <selection activeCell="B45" sqref="B45:L46"/>
    </sheetView>
  </sheetViews>
  <sheetFormatPr defaultRowHeight="14.25"/>
  <cols>
    <col min="2" max="2" width="26.875" customWidth="1"/>
    <col min="9" max="9" width="9.25" bestFit="1" customWidth="1"/>
  </cols>
  <sheetData>
    <row r="1" spans="2:12">
      <c r="B1" s="87" t="s">
        <v>46</v>
      </c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12" ht="15" thickBot="1"/>
    <row r="3" spans="2:12" ht="15.75" thickTop="1" thickBot="1">
      <c r="B3" s="92" t="s">
        <v>31</v>
      </c>
      <c r="C3" s="92" t="s">
        <v>53</v>
      </c>
      <c r="D3" s="92"/>
      <c r="E3" s="92"/>
      <c r="F3" s="92"/>
      <c r="G3" s="92"/>
      <c r="H3" s="92"/>
      <c r="I3" s="93" t="s">
        <v>38</v>
      </c>
      <c r="J3" s="93" t="s">
        <v>39</v>
      </c>
      <c r="K3" s="100" t="s">
        <v>43</v>
      </c>
      <c r="L3" s="101"/>
    </row>
    <row r="4" spans="2:12" ht="15.75" thickTop="1" thickBot="1">
      <c r="B4" s="92"/>
      <c r="C4" s="46" t="s">
        <v>32</v>
      </c>
      <c r="D4" s="46" t="s">
        <v>33</v>
      </c>
      <c r="E4" s="46" t="s">
        <v>34</v>
      </c>
      <c r="F4" s="46" t="s">
        <v>35</v>
      </c>
      <c r="G4" s="46" t="s">
        <v>36</v>
      </c>
      <c r="H4" s="46" t="s">
        <v>37</v>
      </c>
      <c r="I4" s="93"/>
      <c r="J4" s="93"/>
      <c r="K4" s="94" t="s">
        <v>49</v>
      </c>
      <c r="L4" s="95"/>
    </row>
    <row r="5" spans="2:12" ht="15.75" thickTop="1" thickBot="1">
      <c r="B5" s="2" t="s">
        <v>0</v>
      </c>
      <c r="C5" s="4">
        <v>2</v>
      </c>
      <c r="D5" s="5">
        <v>2</v>
      </c>
      <c r="E5" s="5">
        <v>2</v>
      </c>
      <c r="F5" s="5">
        <v>2</v>
      </c>
      <c r="G5" s="5">
        <v>2</v>
      </c>
      <c r="H5" s="6">
        <v>3</v>
      </c>
      <c r="I5" s="49">
        <f t="shared" ref="I5:I17" si="0">SUM(C5:H5)</f>
        <v>13</v>
      </c>
      <c r="J5" s="50">
        <v>13</v>
      </c>
      <c r="K5" s="96"/>
      <c r="L5" s="97"/>
    </row>
    <row r="6" spans="2:12" ht="15.75" thickTop="1" thickBot="1">
      <c r="B6" s="1" t="s">
        <v>28</v>
      </c>
      <c r="C6" s="4">
        <v>0</v>
      </c>
      <c r="D6" s="5">
        <v>0</v>
      </c>
      <c r="E6" s="5">
        <v>1</v>
      </c>
      <c r="F6" s="5">
        <v>1</v>
      </c>
      <c r="G6" s="5">
        <v>1</v>
      </c>
      <c r="H6" s="7">
        <v>0.5</v>
      </c>
      <c r="I6" s="28">
        <f t="shared" si="0"/>
        <v>3.5</v>
      </c>
      <c r="J6" s="51">
        <v>3.33</v>
      </c>
      <c r="K6" s="96"/>
      <c r="L6" s="97"/>
    </row>
    <row r="7" spans="2:12" ht="15.75" thickTop="1" thickBot="1">
      <c r="B7" s="1" t="s">
        <v>1</v>
      </c>
      <c r="C7" s="4">
        <v>0</v>
      </c>
      <c r="D7" s="5">
        <v>0</v>
      </c>
      <c r="E7" s="5">
        <v>1</v>
      </c>
      <c r="F7" s="5">
        <v>0.3</v>
      </c>
      <c r="G7" s="5">
        <v>0.66666666666666663</v>
      </c>
      <c r="H7" s="6">
        <v>1</v>
      </c>
      <c r="I7" s="52">
        <f t="shared" si="0"/>
        <v>2.9666666666666668</v>
      </c>
      <c r="J7" s="51" t="s">
        <v>40</v>
      </c>
      <c r="K7" s="96"/>
      <c r="L7" s="97"/>
    </row>
    <row r="8" spans="2:12" ht="15.75" thickTop="1" thickBot="1">
      <c r="B8" s="1" t="s">
        <v>2</v>
      </c>
      <c r="C8" s="4">
        <v>0</v>
      </c>
      <c r="D8" s="5">
        <v>0</v>
      </c>
      <c r="E8" s="5">
        <v>0</v>
      </c>
      <c r="F8" s="5">
        <v>0</v>
      </c>
      <c r="G8" s="5">
        <v>0</v>
      </c>
      <c r="H8" s="7">
        <v>0</v>
      </c>
      <c r="I8" s="28">
        <f t="shared" si="0"/>
        <v>0</v>
      </c>
      <c r="J8" s="51" t="s">
        <v>40</v>
      </c>
      <c r="K8" s="96"/>
      <c r="L8" s="97"/>
    </row>
    <row r="9" spans="2:12" ht="15.75" thickTop="1" thickBot="1">
      <c r="B9" s="1" t="s">
        <v>3</v>
      </c>
      <c r="C9" s="4">
        <v>0</v>
      </c>
      <c r="D9" s="5">
        <v>0</v>
      </c>
      <c r="E9" s="5">
        <v>0</v>
      </c>
      <c r="F9" s="5">
        <v>0</v>
      </c>
      <c r="G9" s="5">
        <v>0</v>
      </c>
      <c r="H9" s="6">
        <v>0</v>
      </c>
      <c r="I9" s="28">
        <f t="shared" si="0"/>
        <v>0</v>
      </c>
      <c r="J9" s="51" t="s">
        <v>40</v>
      </c>
      <c r="K9" s="96"/>
      <c r="L9" s="97"/>
    </row>
    <row r="10" spans="2:12" ht="15.75" thickTop="1" thickBot="1">
      <c r="B10" s="1" t="s">
        <v>4</v>
      </c>
      <c r="C10" s="4">
        <v>0</v>
      </c>
      <c r="D10" s="5">
        <v>0</v>
      </c>
      <c r="E10" s="5">
        <v>0</v>
      </c>
      <c r="F10" s="5">
        <v>0</v>
      </c>
      <c r="G10" s="5">
        <v>2</v>
      </c>
      <c r="H10" s="6">
        <v>2</v>
      </c>
      <c r="I10" s="28">
        <f t="shared" si="0"/>
        <v>4</v>
      </c>
      <c r="J10" s="51">
        <v>4</v>
      </c>
      <c r="K10" s="96"/>
      <c r="L10" s="97"/>
    </row>
    <row r="11" spans="2:12" ht="15.75" thickTop="1" thickBot="1">
      <c r="B11" s="1" t="s">
        <v>44</v>
      </c>
      <c r="C11" s="4">
        <v>0</v>
      </c>
      <c r="D11" s="5">
        <v>0</v>
      </c>
      <c r="E11" s="5">
        <v>2</v>
      </c>
      <c r="F11" s="5">
        <v>2</v>
      </c>
      <c r="G11" s="5">
        <v>2</v>
      </c>
      <c r="H11" s="6">
        <v>2</v>
      </c>
      <c r="I11" s="28">
        <f t="shared" si="0"/>
        <v>8</v>
      </c>
      <c r="J11" s="51">
        <v>6</v>
      </c>
      <c r="K11" s="96"/>
      <c r="L11" s="97"/>
    </row>
    <row r="12" spans="2:12" ht="15.75" thickTop="1" thickBot="1">
      <c r="B12" s="1" t="s">
        <v>5</v>
      </c>
      <c r="C12" s="4">
        <v>2</v>
      </c>
      <c r="D12" s="5">
        <v>0</v>
      </c>
      <c r="E12" s="5">
        <v>2</v>
      </c>
      <c r="F12" s="5">
        <v>2</v>
      </c>
      <c r="G12" s="5">
        <v>3</v>
      </c>
      <c r="H12" s="6">
        <v>3</v>
      </c>
      <c r="I12" s="28">
        <f t="shared" si="0"/>
        <v>12</v>
      </c>
      <c r="J12" s="51">
        <v>12</v>
      </c>
      <c r="K12" s="96"/>
      <c r="L12" s="97"/>
    </row>
    <row r="13" spans="2:12" ht="15.75" thickTop="1" thickBot="1">
      <c r="B13" s="1" t="s">
        <v>6</v>
      </c>
      <c r="C13" s="4">
        <v>2</v>
      </c>
      <c r="D13" s="5">
        <v>0</v>
      </c>
      <c r="E13" s="5">
        <v>1</v>
      </c>
      <c r="F13" s="5">
        <v>0</v>
      </c>
      <c r="G13" s="5">
        <v>0</v>
      </c>
      <c r="H13" s="6">
        <v>0</v>
      </c>
      <c r="I13" s="28">
        <f t="shared" si="0"/>
        <v>3</v>
      </c>
      <c r="J13" s="51">
        <v>3</v>
      </c>
      <c r="K13" s="96"/>
      <c r="L13" s="97"/>
    </row>
    <row r="14" spans="2:12" ht="15.75" thickTop="1" thickBot="1">
      <c r="B14" s="1" t="s">
        <v>7</v>
      </c>
      <c r="C14" s="4">
        <v>0</v>
      </c>
      <c r="D14" s="5">
        <v>0</v>
      </c>
      <c r="E14" s="5">
        <v>0</v>
      </c>
      <c r="F14" s="5">
        <v>1</v>
      </c>
      <c r="G14" s="5">
        <v>3</v>
      </c>
      <c r="H14" s="6">
        <v>2</v>
      </c>
      <c r="I14" s="28">
        <f t="shared" si="0"/>
        <v>6</v>
      </c>
      <c r="J14" s="51">
        <v>6</v>
      </c>
      <c r="K14" s="96"/>
      <c r="L14" s="97"/>
    </row>
    <row r="15" spans="2:12" ht="15.75" thickTop="1" thickBot="1">
      <c r="B15" s="1" t="s">
        <v>8</v>
      </c>
      <c r="C15" s="4">
        <v>2</v>
      </c>
      <c r="D15" s="5">
        <v>0</v>
      </c>
      <c r="E15" s="5">
        <v>2</v>
      </c>
      <c r="F15" s="5">
        <v>0</v>
      </c>
      <c r="G15" s="5">
        <v>0</v>
      </c>
      <c r="H15" s="6">
        <v>0</v>
      </c>
      <c r="I15" s="28">
        <f t="shared" si="0"/>
        <v>4</v>
      </c>
      <c r="J15" s="51">
        <v>4</v>
      </c>
      <c r="K15" s="96"/>
      <c r="L15" s="97"/>
    </row>
    <row r="16" spans="2:12" ht="15.75" thickTop="1" thickBot="1">
      <c r="B16" s="8" t="s">
        <v>9</v>
      </c>
      <c r="C16" s="4">
        <v>0</v>
      </c>
      <c r="D16" s="5">
        <v>0</v>
      </c>
      <c r="E16" s="5">
        <v>2</v>
      </c>
      <c r="F16" s="5">
        <v>2</v>
      </c>
      <c r="G16" s="5">
        <v>2</v>
      </c>
      <c r="H16" s="6">
        <v>3</v>
      </c>
      <c r="I16" s="28">
        <f t="shared" si="0"/>
        <v>9</v>
      </c>
      <c r="J16" s="51">
        <v>9</v>
      </c>
      <c r="K16" s="96"/>
      <c r="L16" s="97"/>
    </row>
    <row r="17" spans="2:12" ht="15.75" thickTop="1" thickBot="1">
      <c r="B17" s="1" t="s">
        <v>10</v>
      </c>
      <c r="C17" s="29">
        <v>0</v>
      </c>
      <c r="D17" s="30">
        <v>0</v>
      </c>
      <c r="E17" s="45">
        <v>0</v>
      </c>
      <c r="F17" s="45">
        <v>1.5</v>
      </c>
      <c r="G17" s="30">
        <v>2</v>
      </c>
      <c r="H17" s="31">
        <v>0.5</v>
      </c>
      <c r="I17" s="28">
        <f t="shared" si="0"/>
        <v>4</v>
      </c>
      <c r="J17" s="51">
        <v>4</v>
      </c>
      <c r="K17" s="98"/>
      <c r="L17" s="99"/>
    </row>
    <row r="18" spans="2:12" ht="15.75" thickTop="1" thickBot="1">
      <c r="B18" s="104" t="s">
        <v>47</v>
      </c>
      <c r="C18" s="107" t="s">
        <v>54</v>
      </c>
      <c r="D18" s="107"/>
      <c r="E18" s="107"/>
      <c r="F18" s="107"/>
      <c r="G18" s="107"/>
      <c r="H18" s="89" t="s">
        <v>55</v>
      </c>
      <c r="I18" s="89"/>
      <c r="J18" s="89"/>
      <c r="K18" s="89"/>
      <c r="L18" s="89"/>
    </row>
    <row r="19" spans="2:12" ht="15.75" thickTop="1" thickBot="1">
      <c r="B19" s="105"/>
      <c r="C19" s="10" t="s">
        <v>32</v>
      </c>
      <c r="D19" s="11" t="s">
        <v>33</v>
      </c>
      <c r="E19" s="32" t="s">
        <v>34</v>
      </c>
      <c r="F19" s="33" t="s">
        <v>38</v>
      </c>
      <c r="G19" s="33" t="s">
        <v>39</v>
      </c>
      <c r="H19" s="67" t="s">
        <v>35</v>
      </c>
      <c r="I19" s="68" t="s">
        <v>36</v>
      </c>
      <c r="J19" s="69" t="s">
        <v>37</v>
      </c>
      <c r="K19" s="70" t="s">
        <v>38</v>
      </c>
      <c r="L19" s="70" t="s">
        <v>39</v>
      </c>
    </row>
    <row r="20" spans="2:12" ht="15.75" thickTop="1" thickBot="1">
      <c r="B20" s="2" t="s">
        <v>11</v>
      </c>
      <c r="C20" s="10">
        <v>5</v>
      </c>
      <c r="D20" s="11">
        <v>5</v>
      </c>
      <c r="E20" s="12">
        <v>5</v>
      </c>
      <c r="F20" s="13">
        <f t="shared" ref="F20:F37" si="1">SUM(C20:E20)</f>
        <v>15</v>
      </c>
      <c r="G20" s="14">
        <v>14</v>
      </c>
      <c r="H20" s="67">
        <v>4</v>
      </c>
      <c r="I20" s="68">
        <v>5</v>
      </c>
      <c r="J20" s="69">
        <v>5</v>
      </c>
      <c r="K20" s="71">
        <f t="shared" ref="K20:K27" si="2">SUM(H20:J20)</f>
        <v>14</v>
      </c>
      <c r="L20" s="72">
        <v>12</v>
      </c>
    </row>
    <row r="21" spans="2:12" ht="15.75" thickTop="1" thickBot="1">
      <c r="B21" s="1" t="s">
        <v>27</v>
      </c>
      <c r="C21" s="15">
        <v>5</v>
      </c>
      <c r="D21" s="16">
        <v>5</v>
      </c>
      <c r="E21" s="17">
        <v>5</v>
      </c>
      <c r="F21" s="13">
        <f t="shared" si="1"/>
        <v>15</v>
      </c>
      <c r="G21" s="106">
        <v>14</v>
      </c>
      <c r="H21" s="73">
        <v>4.5</v>
      </c>
      <c r="I21" s="74">
        <v>4</v>
      </c>
      <c r="J21" s="75">
        <v>4</v>
      </c>
      <c r="K21" s="71">
        <f t="shared" si="2"/>
        <v>12.5</v>
      </c>
      <c r="L21" s="88">
        <v>15</v>
      </c>
    </row>
    <row r="22" spans="2:12" ht="15.75" thickTop="1" thickBot="1">
      <c r="B22" s="1" t="s">
        <v>29</v>
      </c>
      <c r="C22" s="15">
        <v>2</v>
      </c>
      <c r="D22" s="16">
        <v>2</v>
      </c>
      <c r="E22" s="17">
        <v>2</v>
      </c>
      <c r="F22" s="13">
        <f t="shared" si="1"/>
        <v>6</v>
      </c>
      <c r="G22" s="106"/>
      <c r="H22" s="73">
        <v>2</v>
      </c>
      <c r="I22" s="74">
        <v>2</v>
      </c>
      <c r="J22" s="75">
        <v>2</v>
      </c>
      <c r="K22" s="71">
        <f t="shared" si="2"/>
        <v>6</v>
      </c>
      <c r="L22" s="88"/>
    </row>
    <row r="23" spans="2:12" ht="15.75" thickTop="1" thickBot="1">
      <c r="B23" s="3" t="s">
        <v>12</v>
      </c>
      <c r="C23" s="15">
        <v>4</v>
      </c>
      <c r="D23" s="16">
        <v>4</v>
      </c>
      <c r="E23" s="17">
        <v>4</v>
      </c>
      <c r="F23" s="13">
        <f t="shared" si="1"/>
        <v>12</v>
      </c>
      <c r="G23" s="14">
        <v>12</v>
      </c>
      <c r="H23" s="73">
        <v>4</v>
      </c>
      <c r="I23" s="74">
        <v>3</v>
      </c>
      <c r="J23" s="75">
        <v>3</v>
      </c>
      <c r="K23" s="71">
        <f t="shared" si="2"/>
        <v>10</v>
      </c>
      <c r="L23" s="72">
        <v>10</v>
      </c>
    </row>
    <row r="24" spans="2:12" ht="15.75" thickTop="1" thickBot="1">
      <c r="B24" s="3" t="s">
        <v>13</v>
      </c>
      <c r="C24" s="15">
        <v>2</v>
      </c>
      <c r="D24" s="16">
        <v>2</v>
      </c>
      <c r="E24" s="17">
        <v>2</v>
      </c>
      <c r="F24" s="13">
        <f t="shared" si="1"/>
        <v>6</v>
      </c>
      <c r="G24" s="14">
        <v>6</v>
      </c>
      <c r="H24" s="73">
        <v>2</v>
      </c>
      <c r="I24" s="74">
        <v>0</v>
      </c>
      <c r="J24" s="75">
        <v>0</v>
      </c>
      <c r="K24" s="71">
        <f t="shared" si="2"/>
        <v>2</v>
      </c>
      <c r="L24" s="72">
        <v>2</v>
      </c>
    </row>
    <row r="25" spans="2:12" ht="15.75" thickTop="1" thickBot="1">
      <c r="B25" s="3" t="s">
        <v>14</v>
      </c>
      <c r="C25" s="15">
        <v>0</v>
      </c>
      <c r="D25" s="16">
        <v>1</v>
      </c>
      <c r="E25" s="17">
        <v>1</v>
      </c>
      <c r="F25" s="13">
        <f t="shared" si="1"/>
        <v>2</v>
      </c>
      <c r="G25" s="14">
        <v>2</v>
      </c>
      <c r="H25" s="73">
        <v>1</v>
      </c>
      <c r="I25" s="74">
        <v>0</v>
      </c>
      <c r="J25" s="75">
        <v>0</v>
      </c>
      <c r="K25" s="71">
        <f t="shared" si="2"/>
        <v>1</v>
      </c>
      <c r="L25" s="72">
        <v>1</v>
      </c>
    </row>
    <row r="26" spans="2:12" ht="15.75" thickTop="1" thickBot="1">
      <c r="B26" s="3" t="s">
        <v>15</v>
      </c>
      <c r="C26" s="15">
        <v>1</v>
      </c>
      <c r="D26" s="16">
        <v>1</v>
      </c>
      <c r="E26" s="17">
        <v>2</v>
      </c>
      <c r="F26" s="13">
        <f t="shared" si="1"/>
        <v>4</v>
      </c>
      <c r="G26" s="14">
        <v>4</v>
      </c>
      <c r="H26" s="73">
        <v>1</v>
      </c>
      <c r="I26" s="74">
        <v>0</v>
      </c>
      <c r="J26" s="75">
        <v>0</v>
      </c>
      <c r="K26" s="71">
        <f t="shared" si="2"/>
        <v>1</v>
      </c>
      <c r="L26" s="72">
        <v>1</v>
      </c>
    </row>
    <row r="27" spans="2:12" ht="15.75" thickTop="1" thickBot="1">
      <c r="B27" s="3" t="s">
        <v>16</v>
      </c>
      <c r="C27" s="15">
        <v>1</v>
      </c>
      <c r="D27" s="16">
        <v>1</v>
      </c>
      <c r="E27" s="17">
        <v>2</v>
      </c>
      <c r="F27" s="13">
        <f t="shared" si="1"/>
        <v>4</v>
      </c>
      <c r="G27" s="14">
        <v>4</v>
      </c>
      <c r="H27" s="73">
        <v>1</v>
      </c>
      <c r="I27" s="74">
        <v>0</v>
      </c>
      <c r="J27" s="75">
        <v>0</v>
      </c>
      <c r="K27" s="71">
        <f t="shared" si="2"/>
        <v>1</v>
      </c>
      <c r="L27" s="72">
        <v>1</v>
      </c>
    </row>
    <row r="28" spans="2:12" ht="15.75" thickTop="1" thickBot="1">
      <c r="B28" s="3" t="s">
        <v>17</v>
      </c>
      <c r="C28" s="15">
        <v>1</v>
      </c>
      <c r="D28" s="16">
        <v>1</v>
      </c>
      <c r="E28" s="17">
        <v>2</v>
      </c>
      <c r="F28" s="13">
        <f t="shared" si="1"/>
        <v>4</v>
      </c>
      <c r="G28" s="14">
        <v>4</v>
      </c>
      <c r="H28" s="73">
        <v>1</v>
      </c>
      <c r="I28" s="74">
        <v>0</v>
      </c>
      <c r="J28" s="75">
        <v>0</v>
      </c>
      <c r="K28" s="71">
        <v>1</v>
      </c>
      <c r="L28" s="72">
        <v>1</v>
      </c>
    </row>
    <row r="29" spans="2:12" ht="15.75" thickTop="1" thickBot="1">
      <c r="B29" s="3" t="s">
        <v>18</v>
      </c>
      <c r="C29" s="15">
        <v>1</v>
      </c>
      <c r="D29" s="16">
        <v>1</v>
      </c>
      <c r="E29" s="17">
        <v>2</v>
      </c>
      <c r="F29" s="13">
        <f t="shared" si="1"/>
        <v>4</v>
      </c>
      <c r="G29" s="14">
        <v>4</v>
      </c>
      <c r="H29" s="73">
        <v>1</v>
      </c>
      <c r="I29" s="74">
        <v>0</v>
      </c>
      <c r="J29" s="75">
        <v>0</v>
      </c>
      <c r="K29" s="71">
        <f t="shared" ref="K29:K37" si="3">SUM(H29:J29)</f>
        <v>1</v>
      </c>
      <c r="L29" s="72">
        <v>1</v>
      </c>
    </row>
    <row r="30" spans="2:12" ht="15.75" thickTop="1" thickBot="1">
      <c r="B30" s="3" t="s">
        <v>19</v>
      </c>
      <c r="C30" s="15">
        <v>1</v>
      </c>
      <c r="D30" s="16">
        <v>0</v>
      </c>
      <c r="E30" s="17">
        <v>0</v>
      </c>
      <c r="F30" s="13">
        <f t="shared" si="1"/>
        <v>1</v>
      </c>
      <c r="G30" s="14">
        <v>1</v>
      </c>
      <c r="H30" s="73">
        <v>1</v>
      </c>
      <c r="I30" s="74">
        <v>0</v>
      </c>
      <c r="J30" s="75">
        <v>0</v>
      </c>
      <c r="K30" s="71">
        <f t="shared" si="3"/>
        <v>1</v>
      </c>
      <c r="L30" s="72">
        <v>1</v>
      </c>
    </row>
    <row r="31" spans="2:12" ht="15.75" thickTop="1" thickBot="1">
      <c r="B31" s="3" t="s">
        <v>20</v>
      </c>
      <c r="C31" s="15">
        <v>4</v>
      </c>
      <c r="D31" s="16">
        <v>4</v>
      </c>
      <c r="E31" s="17">
        <v>2</v>
      </c>
      <c r="F31" s="13">
        <f t="shared" si="1"/>
        <v>10</v>
      </c>
      <c r="G31" s="14">
        <v>6</v>
      </c>
      <c r="H31" s="73">
        <v>3</v>
      </c>
      <c r="I31" s="74">
        <v>3</v>
      </c>
      <c r="J31" s="75">
        <v>3</v>
      </c>
      <c r="K31" s="71">
        <f t="shared" si="3"/>
        <v>9</v>
      </c>
      <c r="L31" s="72">
        <v>9</v>
      </c>
    </row>
    <row r="32" spans="2:12" ht="15.75" thickTop="1" thickBot="1">
      <c r="B32" s="3" t="s">
        <v>21</v>
      </c>
      <c r="C32" s="15">
        <v>1</v>
      </c>
      <c r="D32" s="16">
        <v>1</v>
      </c>
      <c r="E32" s="17">
        <v>0</v>
      </c>
      <c r="F32" s="13">
        <f t="shared" si="1"/>
        <v>2</v>
      </c>
      <c r="G32" s="14">
        <v>2</v>
      </c>
      <c r="H32" s="73">
        <v>1</v>
      </c>
      <c r="I32" s="74">
        <v>0</v>
      </c>
      <c r="J32" s="75">
        <v>0</v>
      </c>
      <c r="K32" s="71">
        <f t="shared" si="3"/>
        <v>1</v>
      </c>
      <c r="L32" s="72">
        <v>1</v>
      </c>
    </row>
    <row r="33" spans="1:12" ht="15.75" thickTop="1" thickBot="1">
      <c r="B33" s="3" t="s">
        <v>22</v>
      </c>
      <c r="C33" s="15">
        <v>0</v>
      </c>
      <c r="D33" s="16">
        <v>0</v>
      </c>
      <c r="E33" s="17">
        <v>0</v>
      </c>
      <c r="F33" s="13">
        <f t="shared" si="1"/>
        <v>0</v>
      </c>
      <c r="G33" s="14">
        <v>0</v>
      </c>
      <c r="H33" s="73">
        <v>2</v>
      </c>
      <c r="I33" s="74">
        <v>0</v>
      </c>
      <c r="J33" s="75">
        <v>0</v>
      </c>
      <c r="K33" s="71">
        <f t="shared" si="3"/>
        <v>2</v>
      </c>
      <c r="L33" s="72">
        <v>2</v>
      </c>
    </row>
    <row r="34" spans="1:12" ht="15.75" thickTop="1" thickBot="1">
      <c r="B34" s="3" t="s">
        <v>23</v>
      </c>
      <c r="C34" s="15">
        <v>1</v>
      </c>
      <c r="D34" s="16">
        <v>1</v>
      </c>
      <c r="E34" s="17">
        <v>1</v>
      </c>
      <c r="F34" s="13">
        <f t="shared" si="1"/>
        <v>3</v>
      </c>
      <c r="G34" s="14">
        <v>1</v>
      </c>
      <c r="H34" s="73">
        <v>1</v>
      </c>
      <c r="I34" s="74">
        <v>1</v>
      </c>
      <c r="J34" s="75">
        <v>1</v>
      </c>
      <c r="K34" s="71">
        <f t="shared" si="3"/>
        <v>3</v>
      </c>
      <c r="L34" s="72">
        <v>3</v>
      </c>
    </row>
    <row r="35" spans="1:12" ht="15.75" thickTop="1" thickBot="1">
      <c r="B35" s="3" t="s">
        <v>24</v>
      </c>
      <c r="C35" s="18">
        <v>1</v>
      </c>
      <c r="D35" s="19">
        <v>0</v>
      </c>
      <c r="E35" s="20">
        <v>0</v>
      </c>
      <c r="F35" s="13">
        <f t="shared" si="1"/>
        <v>1</v>
      </c>
      <c r="G35" s="14">
        <v>1</v>
      </c>
      <c r="H35" s="76">
        <v>0</v>
      </c>
      <c r="I35" s="77">
        <v>0</v>
      </c>
      <c r="J35" s="78">
        <v>0</v>
      </c>
      <c r="K35" s="71">
        <f t="shared" si="3"/>
        <v>0</v>
      </c>
      <c r="L35" s="72">
        <v>0</v>
      </c>
    </row>
    <row r="36" spans="1:12" ht="15.75" thickTop="1" thickBot="1">
      <c r="B36" s="1" t="s">
        <v>25</v>
      </c>
      <c r="C36" s="21">
        <v>0.5</v>
      </c>
      <c r="D36" s="22">
        <v>0.5</v>
      </c>
      <c r="E36" s="23">
        <v>0</v>
      </c>
      <c r="F36" s="13">
        <f t="shared" si="1"/>
        <v>1</v>
      </c>
      <c r="G36" s="24">
        <v>1.5</v>
      </c>
      <c r="H36" s="79">
        <v>1</v>
      </c>
      <c r="I36" s="80">
        <v>0.5</v>
      </c>
      <c r="J36" s="81">
        <v>0.5</v>
      </c>
      <c r="K36" s="71">
        <f t="shared" si="3"/>
        <v>2</v>
      </c>
      <c r="L36" s="72">
        <v>1.5</v>
      </c>
    </row>
    <row r="37" spans="1:12" ht="15.75" thickTop="1" thickBot="1">
      <c r="B37" s="9" t="s">
        <v>26</v>
      </c>
      <c r="C37" s="25">
        <v>2</v>
      </c>
      <c r="D37" s="26">
        <v>2</v>
      </c>
      <c r="E37" s="27">
        <v>2</v>
      </c>
      <c r="F37" s="34">
        <f t="shared" si="1"/>
        <v>6</v>
      </c>
      <c r="G37" s="35">
        <v>6</v>
      </c>
      <c r="H37" s="82">
        <v>2</v>
      </c>
      <c r="I37" s="83">
        <v>2</v>
      </c>
      <c r="J37" s="84">
        <v>2</v>
      </c>
      <c r="K37" s="71">
        <f t="shared" si="3"/>
        <v>6</v>
      </c>
      <c r="L37" s="72">
        <v>6</v>
      </c>
    </row>
    <row r="38" spans="1:12" ht="15.75" thickTop="1" thickBot="1">
      <c r="B38" s="48" t="s">
        <v>9</v>
      </c>
      <c r="C38" s="102" t="s">
        <v>45</v>
      </c>
      <c r="D38" s="102"/>
      <c r="E38" s="102"/>
      <c r="F38" s="102"/>
      <c r="G38" s="103"/>
      <c r="H38" s="38"/>
      <c r="I38" s="36"/>
      <c r="J38" s="37"/>
      <c r="K38" s="39">
        <v>9</v>
      </c>
      <c r="L38" s="90">
        <v>18</v>
      </c>
    </row>
    <row r="39" spans="1:12" ht="15.75" thickTop="1" thickBot="1">
      <c r="B39" s="47" t="s">
        <v>30</v>
      </c>
      <c r="C39" s="44"/>
      <c r="D39" s="40"/>
      <c r="E39" s="41"/>
      <c r="F39" s="42"/>
      <c r="G39" s="43"/>
      <c r="H39" s="44">
        <v>1</v>
      </c>
      <c r="I39" s="40">
        <v>4</v>
      </c>
      <c r="J39" s="41">
        <v>3</v>
      </c>
      <c r="K39" s="39">
        <f>SUM(H39:J39)</f>
        <v>8</v>
      </c>
      <c r="L39" s="91"/>
    </row>
    <row r="40" spans="1:12" ht="15.75" thickTop="1" thickBot="1">
      <c r="B40" s="53" t="s">
        <v>48</v>
      </c>
      <c r="C40" s="54"/>
      <c r="D40" s="55"/>
      <c r="E40" s="56"/>
      <c r="F40" s="57"/>
      <c r="G40" s="58"/>
      <c r="H40" s="54"/>
      <c r="I40" s="55"/>
      <c r="J40" s="56">
        <v>1</v>
      </c>
      <c r="K40" s="59">
        <f>SUM(H40:J40)</f>
        <v>1</v>
      </c>
      <c r="L40" s="91"/>
    </row>
    <row r="41" spans="1:12" ht="15" thickTop="1">
      <c r="B41" s="60" t="s">
        <v>51</v>
      </c>
      <c r="C41" s="61">
        <f>SUM(C20:C37, C5:C17)</f>
        <v>40.5</v>
      </c>
      <c r="D41" s="61">
        <f>SUM(D20:D37, D5:D17)</f>
        <v>33.5</v>
      </c>
      <c r="E41" s="61">
        <f>SUM(E20:E37, E5:E17)</f>
        <v>45</v>
      </c>
      <c r="F41" s="61">
        <f>SUM(C41:E41)</f>
        <v>119</v>
      </c>
      <c r="G41" s="61"/>
      <c r="H41" s="61">
        <f>SUM(H20:H40, F5:F17)</f>
        <v>45.3</v>
      </c>
      <c r="I41" s="61">
        <f>SUM(I20:I40, G5:G17)</f>
        <v>42.166666666666671</v>
      </c>
      <c r="J41" s="61">
        <f>SUM(J20:J40, H5:H17)</f>
        <v>41.5</v>
      </c>
      <c r="K41" s="61">
        <f>SUM(H20:J40,I5:I17)-9</f>
        <v>142.96666666666667</v>
      </c>
      <c r="L41" s="62"/>
    </row>
    <row r="42" spans="1:12">
      <c r="B42" s="63" t="s">
        <v>41</v>
      </c>
      <c r="C42" s="64"/>
      <c r="D42" s="64"/>
      <c r="E42" s="64"/>
      <c r="F42" s="64">
        <f>SUM(F20:F37)</f>
        <v>96</v>
      </c>
      <c r="G42" s="64">
        <f>SUM(G20:G37)</f>
        <v>82.5</v>
      </c>
      <c r="H42" s="64">
        <f>SUM(H20:H40)</f>
        <v>33.5</v>
      </c>
      <c r="I42" s="64">
        <f>SUM(I20:I40)</f>
        <v>24.5</v>
      </c>
      <c r="J42" s="64">
        <f>SUM(J20:J40)</f>
        <v>24.5</v>
      </c>
      <c r="K42" s="64">
        <f>SUM(K20:K40)</f>
        <v>91.5</v>
      </c>
      <c r="L42" s="64">
        <f>SUM(L20:L40)</f>
        <v>85.5</v>
      </c>
    </row>
    <row r="43" spans="1:12" ht="15" thickBot="1">
      <c r="B43" s="65" t="s">
        <v>42</v>
      </c>
      <c r="C43" s="66"/>
      <c r="D43" s="66"/>
      <c r="E43" s="66"/>
      <c r="F43" s="66"/>
      <c r="G43" s="66"/>
      <c r="H43" s="66"/>
      <c r="I43" s="66"/>
      <c r="J43" s="66"/>
      <c r="K43" s="66">
        <f>SUM(I5:I17)</f>
        <v>69.466666666666669</v>
      </c>
      <c r="L43" s="66">
        <f>SUM(J5:J17)</f>
        <v>64.33</v>
      </c>
    </row>
    <row r="44" spans="1:12" ht="15" thickTop="1"/>
    <row r="45" spans="1:12">
      <c r="B45" s="108" t="s">
        <v>50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</row>
    <row r="46" spans="1:12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</row>
    <row r="47" spans="1:12">
      <c r="A47" s="85"/>
      <c r="B47" s="86" t="s">
        <v>52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</row>
  </sheetData>
  <mergeCells count="16">
    <mergeCell ref="B47:L47"/>
    <mergeCell ref="B1:L1"/>
    <mergeCell ref="L21:L22"/>
    <mergeCell ref="H18:L18"/>
    <mergeCell ref="L38:L40"/>
    <mergeCell ref="B3:B4"/>
    <mergeCell ref="I3:I4"/>
    <mergeCell ref="J3:J4"/>
    <mergeCell ref="K4:L17"/>
    <mergeCell ref="K3:L3"/>
    <mergeCell ref="C38:G38"/>
    <mergeCell ref="C3:H3"/>
    <mergeCell ref="B18:B19"/>
    <mergeCell ref="G21:G22"/>
    <mergeCell ref="C18:G18"/>
    <mergeCell ref="B45:L46"/>
  </mergeCells>
  <pageMargins left="0.70866141732283472" right="0.70866141732283472" top="0.59055118110236227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biuro</cp:lastModifiedBy>
  <cp:lastPrinted>2013-04-08T14:52:19Z</cp:lastPrinted>
  <dcterms:created xsi:type="dcterms:W3CDTF">2013-04-07T19:01:05Z</dcterms:created>
  <dcterms:modified xsi:type="dcterms:W3CDTF">2013-04-08T21:13:53Z</dcterms:modified>
</cp:coreProperties>
</file>